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L195" l="1"/>
  <c r="L119"/>
  <c r="L100"/>
  <c r="L81"/>
  <c r="L62"/>
  <c r="L24"/>
  <c r="J195"/>
  <c r="H195"/>
  <c r="G195"/>
  <c r="F195"/>
  <c r="J176"/>
  <c r="H176"/>
  <c r="G176"/>
  <c r="F176"/>
  <c r="J157"/>
  <c r="I157"/>
  <c r="H157"/>
  <c r="G157"/>
  <c r="F157"/>
  <c r="J138"/>
  <c r="H138"/>
  <c r="G138"/>
  <c r="F138"/>
  <c r="J119"/>
  <c r="H119"/>
  <c r="G119"/>
  <c r="F119"/>
  <c r="G100"/>
  <c r="J100"/>
  <c r="H100"/>
  <c r="F100"/>
  <c r="J81"/>
  <c r="H81"/>
  <c r="F81"/>
  <c r="I62"/>
  <c r="H62"/>
  <c r="F62"/>
  <c r="J43"/>
  <c r="I43"/>
  <c r="H43"/>
  <c r="I24"/>
  <c r="H24"/>
  <c r="F24"/>
  <c r="L196" l="1"/>
  <c r="G196"/>
  <c r="J196"/>
  <c r="F196"/>
  <c r="I196"/>
  <c r="H196"/>
</calcChain>
</file>

<file path=xl/sharedStrings.xml><?xml version="1.0" encoding="utf-8"?>
<sst xmlns="http://schemas.openxmlformats.org/spreadsheetml/2006/main" count="366" uniqueCount="142">
  <si>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</si>
  <si>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</si>
  <si>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</si>
  <si>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</si>
  <si>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</si>
  <si>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</si>
  <si>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</si>
  <si>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</si>
  <si>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</si>
  <si>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</si>
  <si>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</si>
  <si>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</si>
  <si>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</si>
  <si>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</si>
  <si>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</si>
  <si>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</si>
  <si>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</si>
  <si>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</si>
  <si>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</si>
  <si>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</si>
  <si>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</si>
  <si>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</si>
  <si>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</si>
  <si>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</si>
  <si>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</si>
  <si>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</si>
  <si>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</si>
  <si>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</si>
  <si>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</si>
  <si>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</si>
  <si>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</si>
  <si>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</si>
  <si>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</si>
  <si>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</si>
  <si>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</si>
  <si>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</si>
  <si>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</si>
  <si>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</si>
  <si>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</si>
  <si>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</si>
  <si>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бутреброд с сыром</t>
  </si>
  <si>
    <t>кофейный напиток</t>
  </si>
  <si>
    <t>яблоко</t>
  </si>
  <si>
    <t>печенье</t>
  </si>
  <si>
    <t>салат из свеклы</t>
  </si>
  <si>
    <t>суп картофельный с рыбными консервами</t>
  </si>
  <si>
    <t>тефтели мясные с рисом</t>
  </si>
  <si>
    <t>макаронные изделия отварные</t>
  </si>
  <si>
    <t>компот из сухофруктов</t>
  </si>
  <si>
    <t>хлеб пшеничный</t>
  </si>
  <si>
    <t>хлеб ржаной</t>
  </si>
  <si>
    <t>запеканка из творога со сгущенным молоком</t>
  </si>
  <si>
    <t>какао с молоком</t>
  </si>
  <si>
    <t>банан</t>
  </si>
  <si>
    <t>салат витаминный</t>
  </si>
  <si>
    <t>щи из белокачанной капусты</t>
  </si>
  <si>
    <t>котлеты рыбные</t>
  </si>
  <si>
    <t>картофельное пюре</t>
  </si>
  <si>
    <t>сок фруктовый с витаминос С</t>
  </si>
  <si>
    <t>суп молочный гречневый</t>
  </si>
  <si>
    <t>бутерброд с маслом</t>
  </si>
  <si>
    <t>чай с сахаром и лимоном</t>
  </si>
  <si>
    <t>пряник</t>
  </si>
  <si>
    <t>салат из белокачанной капусты</t>
  </si>
  <si>
    <t>суп картофельный с рисом</t>
  </si>
  <si>
    <t>гуляш из филе птицы</t>
  </si>
  <si>
    <t>макаранные изделия отварные</t>
  </si>
  <si>
    <t>каша молочная пшенная</t>
  </si>
  <si>
    <t>бутерброд с сыром</t>
  </si>
  <si>
    <t>салат из моркови</t>
  </si>
  <si>
    <t>суп картофельный с горохом</t>
  </si>
  <si>
    <t>плов из птицы</t>
  </si>
  <si>
    <t>сок фруктовый+витамин С</t>
  </si>
  <si>
    <t>вермешель молочная</t>
  </si>
  <si>
    <t>бутерброд с маслом и сыром</t>
  </si>
  <si>
    <t>сухари ванильные</t>
  </si>
  <si>
    <t>винегрет овощной</t>
  </si>
  <si>
    <t>суп Крестьянский</t>
  </si>
  <si>
    <t>котлеты куриные под соусом</t>
  </si>
  <si>
    <t>какао на молоке</t>
  </si>
  <si>
    <t xml:space="preserve">печенье </t>
  </si>
  <si>
    <t>гречка рассыпчатая</t>
  </si>
  <si>
    <t>омлет</t>
  </si>
  <si>
    <t>борщ</t>
  </si>
  <si>
    <t>цыплята тушенные в соусе</t>
  </si>
  <si>
    <t>кисель плодово-ягодный +витамин С</t>
  </si>
  <si>
    <t>каша манная молочная</t>
  </si>
  <si>
    <t>салат овощной</t>
  </si>
  <si>
    <t>суп картофельный с мясными фрикадельками</t>
  </si>
  <si>
    <t>рыба припущенная с овощами</t>
  </si>
  <si>
    <t>салат из свеклы с солеными огурцами</t>
  </si>
  <si>
    <t>суп картофельный с макаронными изделиями</t>
  </si>
  <si>
    <t>хлеб пшеничнй</t>
  </si>
  <si>
    <t>№168 СР2010</t>
  </si>
  <si>
    <t>№45 СР2005</t>
  </si>
  <si>
    <t>№951 СР205</t>
  </si>
  <si>
    <t>№33 СР2002</t>
  </si>
  <si>
    <t>№87 СР2010</t>
  </si>
  <si>
    <t>№608 СР2005</t>
  </si>
  <si>
    <t>№688 СР2005</t>
  </si>
  <si>
    <t>№868 СР2005</t>
  </si>
  <si>
    <t>№469 СР2005</t>
  </si>
  <si>
    <t>№943 СР2005</t>
  </si>
  <si>
    <t>№25 СР2005</t>
  </si>
  <si>
    <t>№187 СР2005</t>
  </si>
  <si>
    <t>№511 СР2005</t>
  </si>
  <si>
    <t>№694 СР2005</t>
  </si>
  <si>
    <t>№94 СР2005</t>
  </si>
  <si>
    <t>№38 СР2005</t>
  </si>
  <si>
    <t>№42 СР2005</t>
  </si>
  <si>
    <t>№170 СР2005</t>
  </si>
  <si>
    <t>№436 СР2005</t>
  </si>
  <si>
    <t>№688 СР 2005</t>
  </si>
  <si>
    <t>№438 СР2005</t>
  </si>
  <si>
    <t>№951 СР2005</t>
  </si>
  <si>
    <t>№38 СР 2005</t>
  </si>
  <si>
    <t>№206 СР2005</t>
  </si>
  <si>
    <t>№125 СР2005</t>
  </si>
  <si>
    <t>№424 СР2005</t>
  </si>
  <si>
    <t>№202 Ср2005</t>
  </si>
  <si>
    <t>№307 Ср2005</t>
  </si>
  <si>
    <t>№41 СР2005</t>
  </si>
  <si>
    <t>№959 СР2005</t>
  </si>
  <si>
    <t>№269 СР2005</t>
  </si>
  <si>
    <t>№87/1 СР2005</t>
  </si>
  <si>
    <t>№959 Ср2005</t>
  </si>
  <si>
    <t>№467 СР2005</t>
  </si>
  <si>
    <t>№42 СР 2005</t>
  </si>
  <si>
    <t>№15 СР2005</t>
  </si>
  <si>
    <t>№197 СР2005</t>
  </si>
  <si>
    <t>№104 СР2005</t>
  </si>
  <si>
    <t>№850 СР2005</t>
  </si>
  <si>
    <t>№390 СР2005</t>
  </si>
  <si>
    <t>№244 СР2005</t>
  </si>
  <si>
    <t>№33 СР2005</t>
  </si>
  <si>
    <t>№208 СР2005</t>
  </si>
  <si>
    <t>№468 СР2005</t>
  </si>
  <si>
    <t>№436 СР 2005</t>
  </si>
  <si>
    <t>№302 СР2007</t>
  </si>
  <si>
    <t>МБОУ "Умётская СОШ"</t>
  </si>
  <si>
    <t>Директор</t>
  </si>
  <si>
    <t>Окунькова Т.П.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</si>
</sst>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O90" sqref="O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139</v>
      </c>
      <c r="D1" s="55"/>
      <c r="E1" s="55"/>
      <c r="F1" s="12" t="s">
        <v>16</v>
      </c>
      <c r="G1" s="2" t="s">
        <v>17</v>
      </c>
      <c r="H1" s="56" t="s">
        <v>140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16.2</v>
      </c>
      <c r="H6" s="40">
        <v>8.9</v>
      </c>
      <c r="I6" s="40">
        <v>36.979999999999997</v>
      </c>
      <c r="J6" s="40">
        <v>262.5</v>
      </c>
      <c r="K6" s="41" t="s">
        <v>93</v>
      </c>
      <c r="L6" s="40">
        <v>25.3</v>
      </c>
    </row>
    <row r="7" spans="1:12" ht="25.5">
      <c r="A7" s="23"/>
      <c r="B7" s="15"/>
      <c r="C7" s="11"/>
      <c r="D7" s="6"/>
      <c r="E7" s="42" t="s">
        <v>40</v>
      </c>
      <c r="F7" s="43">
        <v>50</v>
      </c>
      <c r="G7" s="43">
        <v>9.48</v>
      </c>
      <c r="H7" s="43">
        <v>7.43</v>
      </c>
      <c r="I7" s="43">
        <v>24.9</v>
      </c>
      <c r="J7" s="43">
        <v>110.1</v>
      </c>
      <c r="K7" s="44" t="s">
        <v>94</v>
      </c>
      <c r="L7" s="43">
        <v>13.12</v>
      </c>
    </row>
    <row r="8" spans="1:12" ht="25.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1.7669999999999999</v>
      </c>
      <c r="H8" s="43">
        <v>1.363</v>
      </c>
      <c r="I8" s="43">
        <v>23.78</v>
      </c>
      <c r="J8" s="43">
        <v>105.26</v>
      </c>
      <c r="K8" s="44" t="s">
        <v>95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3.92</v>
      </c>
      <c r="I9" s="43">
        <v>29.7</v>
      </c>
      <c r="J9" s="43">
        <v>166.8</v>
      </c>
      <c r="K9" s="44"/>
      <c r="L9" s="43">
        <v>2.2999999999999998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</v>
      </c>
      <c r="I10" s="43">
        <v>9.4</v>
      </c>
      <c r="J10" s="43">
        <v>44</v>
      </c>
      <c r="K10" s="44"/>
      <c r="L10" s="43">
        <v>11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30.846999999999998</v>
      </c>
      <c r="H13" s="19">
        <f t="shared" si="0"/>
        <v>21.613</v>
      </c>
      <c r="I13" s="19">
        <f t="shared" si="0"/>
        <v>124.76</v>
      </c>
      <c r="J13" s="19">
        <f t="shared" si="0"/>
        <v>688.66000000000008</v>
      </c>
      <c r="K13" s="25"/>
      <c r="L13" s="19">
        <f t="shared" ref="L13" si="1">SUM(L6:L12)</f>
        <v>63.72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0.9</v>
      </c>
      <c r="H14" s="43">
        <v>3.7</v>
      </c>
      <c r="I14" s="43">
        <v>5</v>
      </c>
      <c r="J14" s="43">
        <v>56</v>
      </c>
      <c r="K14" s="44" t="s">
        <v>96</v>
      </c>
      <c r="L14" s="43">
        <v>7</v>
      </c>
    </row>
    <row r="15" spans="1:12" ht="25.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 t="s">
        <v>97</v>
      </c>
      <c r="L15" s="43">
        <v>18.600000000000001</v>
      </c>
    </row>
    <row r="16" spans="1:12" ht="25.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12.44</v>
      </c>
      <c r="H16" s="43">
        <v>9.24</v>
      </c>
      <c r="I16" s="43">
        <v>12.56</v>
      </c>
      <c r="J16" s="43">
        <v>279</v>
      </c>
      <c r="K16" s="44" t="s">
        <v>98</v>
      </c>
      <c r="L16" s="43">
        <v>20.02</v>
      </c>
    </row>
    <row r="17" spans="1:12" ht="25.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14.73</v>
      </c>
      <c r="H17" s="43">
        <v>16.14</v>
      </c>
      <c r="I17" s="43">
        <v>18.63</v>
      </c>
      <c r="J17" s="43">
        <v>168.45</v>
      </c>
      <c r="K17" s="44" t="s">
        <v>99</v>
      </c>
      <c r="L17" s="43">
        <v>10</v>
      </c>
    </row>
    <row r="18" spans="1:12" ht="25.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 t="s">
        <v>100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/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/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41.55</v>
      </c>
      <c r="H23" s="19">
        <f t="shared" si="2"/>
        <v>36.75</v>
      </c>
      <c r="I23" s="19">
        <f t="shared" si="2"/>
        <v>114.32</v>
      </c>
      <c r="J23" s="19">
        <f t="shared" si="2"/>
        <v>929.67000000000007</v>
      </c>
      <c r="K23" s="25"/>
      <c r="L23" s="19">
        <f t="shared" ref="L23" si="3">SUM(L14:L22)</f>
        <v>69.62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1440</v>
      </c>
      <c r="G24" s="32">
        <f t="shared" ref="G24:J24" si="4">G13+G23</f>
        <v>72.396999999999991</v>
      </c>
      <c r="H24" s="32">
        <f t="shared" si="4"/>
        <v>58.363</v>
      </c>
      <c r="I24" s="32">
        <f t="shared" si="4"/>
        <v>239.07999999999998</v>
      </c>
      <c r="J24" s="32">
        <f t="shared" si="4"/>
        <v>1618.3300000000002</v>
      </c>
      <c r="K24" s="32"/>
      <c r="L24" s="32">
        <f t="shared" ref="L24" si="5">L13+L23</f>
        <v>133.34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27.84</v>
      </c>
      <c r="H25" s="40">
        <v>18</v>
      </c>
      <c r="I25" s="40">
        <v>32.4</v>
      </c>
      <c r="J25" s="40">
        <v>279.60000000000002</v>
      </c>
      <c r="K25" s="41" t="s">
        <v>101</v>
      </c>
      <c r="L25" s="40">
        <v>39.42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0.43</v>
      </c>
      <c r="H27" s="43">
        <v>0</v>
      </c>
      <c r="I27" s="43">
        <v>12.725</v>
      </c>
      <c r="J27" s="43">
        <v>46.033000000000001</v>
      </c>
      <c r="K27" s="44" t="s">
        <v>102</v>
      </c>
      <c r="L27" s="43">
        <v>12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0.7</v>
      </c>
      <c r="H29" s="43">
        <v>0</v>
      </c>
      <c r="I29" s="43">
        <v>10.199999999999999</v>
      </c>
      <c r="J29" s="43">
        <v>45</v>
      </c>
      <c r="K29" s="44"/>
      <c r="L29" s="43">
        <v>12.3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28.97</v>
      </c>
      <c r="H32" s="19">
        <f t="shared" ref="H32" si="7">SUM(H25:H31)</f>
        <v>18</v>
      </c>
      <c r="I32" s="19">
        <f t="shared" ref="I32" si="8">SUM(I25:I31)</f>
        <v>55.325000000000003</v>
      </c>
      <c r="J32" s="19">
        <f t="shared" ref="J32:L32" si="9">SUM(J25:J31)</f>
        <v>370.63300000000004</v>
      </c>
      <c r="K32" s="25"/>
      <c r="L32" s="19">
        <f t="shared" si="9"/>
        <v>63.72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1.37</v>
      </c>
      <c r="H33" s="43">
        <v>4.08</v>
      </c>
      <c r="I33" s="43">
        <v>8.84</v>
      </c>
      <c r="J33" s="43">
        <v>52.34</v>
      </c>
      <c r="K33" s="44" t="s">
        <v>103</v>
      </c>
      <c r="L33" s="43">
        <v>8</v>
      </c>
    </row>
    <row r="34" spans="1:12" ht="25.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 t="s">
        <v>104</v>
      </c>
      <c r="L34" s="43">
        <v>18.600000000000001</v>
      </c>
    </row>
    <row r="35" spans="1:12" ht="25.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10.64</v>
      </c>
      <c r="H35" s="43">
        <v>3.76</v>
      </c>
      <c r="I35" s="43">
        <v>7.67</v>
      </c>
      <c r="J35" s="43">
        <v>107</v>
      </c>
      <c r="K35" s="44" t="s">
        <v>105</v>
      </c>
      <c r="L35" s="43">
        <v>20.02</v>
      </c>
    </row>
    <row r="36" spans="1:12" ht="25.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 t="s">
        <v>106</v>
      </c>
      <c r="L36" s="43">
        <v>11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/>
      <c r="L38" s="43">
        <v>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21.27</v>
      </c>
      <c r="H42" s="19">
        <f t="shared" ref="H42" si="11">SUM(H33:H41)</f>
        <v>17.2</v>
      </c>
      <c r="I42" s="19">
        <f t="shared" ref="I42" si="12">SUM(I33:I41)</f>
        <v>88.85</v>
      </c>
      <c r="J42" s="19">
        <f t="shared" ref="J42:L42" si="13">SUM(J33:J41)</f>
        <v>569.61</v>
      </c>
      <c r="K42" s="25"/>
      <c r="L42" s="19">
        <f t="shared" si="13"/>
        <v>69.62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1250</v>
      </c>
      <c r="G43" s="32">
        <f t="shared" ref="G43" si="14">G32+G42</f>
        <v>50.239999999999995</v>
      </c>
      <c r="H43" s="32">
        <f t="shared" ref="H43" si="15">H32+H42</f>
        <v>35.200000000000003</v>
      </c>
      <c r="I43" s="32">
        <f t="shared" ref="I43" si="16">I32+I42</f>
        <v>144.17500000000001</v>
      </c>
      <c r="J43" s="32">
        <f t="shared" ref="J43:L43" si="17">J32+J42</f>
        <v>940.24300000000005</v>
      </c>
      <c r="K43" s="32"/>
      <c r="L43" s="32">
        <f t="shared" si="17"/>
        <v>133.34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5.97</v>
      </c>
      <c r="H44" s="40">
        <v>5.48</v>
      </c>
      <c r="I44" s="40">
        <v>17.079999999999998</v>
      </c>
      <c r="J44" s="40">
        <v>141.6</v>
      </c>
      <c r="K44" s="41" t="s">
        <v>107</v>
      </c>
      <c r="L44" s="40">
        <v>29.02</v>
      </c>
    </row>
    <row r="45" spans="1:12" ht="25.5">
      <c r="A45" s="23"/>
      <c r="B45" s="15"/>
      <c r="C45" s="11"/>
      <c r="D45" s="6"/>
      <c r="E45" s="42" t="s">
        <v>60</v>
      </c>
      <c r="F45" s="43">
        <v>50</v>
      </c>
      <c r="G45" s="43">
        <v>3.8</v>
      </c>
      <c r="H45" s="43">
        <v>0.45</v>
      </c>
      <c r="I45" s="43">
        <v>24.9</v>
      </c>
      <c r="J45" s="43">
        <v>113.22</v>
      </c>
      <c r="K45" s="44" t="s">
        <v>121</v>
      </c>
      <c r="L45" s="43">
        <v>11.82</v>
      </c>
    </row>
    <row r="46" spans="1:12" ht="25.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 t="s">
        <v>122</v>
      </c>
      <c r="L46" s="43">
        <v>3.1</v>
      </c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25</v>
      </c>
      <c r="G47" s="43">
        <v>0.98</v>
      </c>
      <c r="H47" s="43">
        <v>7.65</v>
      </c>
      <c r="I47" s="43">
        <v>15.63</v>
      </c>
      <c r="J47" s="43">
        <v>135.25</v>
      </c>
      <c r="K47" s="44"/>
      <c r="L47" s="43">
        <v>8.7799999999999994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50</v>
      </c>
      <c r="G48" s="43">
        <v>0.4</v>
      </c>
      <c r="H48" s="43">
        <v>0</v>
      </c>
      <c r="I48" s="43">
        <v>9.8000000000000007</v>
      </c>
      <c r="J48" s="43">
        <v>47</v>
      </c>
      <c r="K48" s="44"/>
      <c r="L48" s="43">
        <v>11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11.584</v>
      </c>
      <c r="H51" s="19">
        <f t="shared" ref="H51" si="19">SUM(H44:H50)</f>
        <v>13.580000000000002</v>
      </c>
      <c r="I51" s="19">
        <f t="shared" ref="I51" si="20">SUM(I44:I50)</f>
        <v>80.134999999999991</v>
      </c>
      <c r="J51" s="19">
        <f t="shared" ref="J51:L51" si="21">SUM(J44:J50)</f>
        <v>483.10300000000001</v>
      </c>
      <c r="K51" s="25"/>
      <c r="L51" s="19">
        <f t="shared" si="21"/>
        <v>63.720000000000006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0.85</v>
      </c>
      <c r="H52" s="43">
        <v>3.05</v>
      </c>
      <c r="I52" s="43">
        <v>5.41</v>
      </c>
      <c r="J52" s="43">
        <v>52.44</v>
      </c>
      <c r="K52" s="44" t="s">
        <v>109</v>
      </c>
      <c r="L52" s="43">
        <v>8</v>
      </c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4.3899999999999997</v>
      </c>
      <c r="H53" s="43">
        <v>4.2699999999999996</v>
      </c>
      <c r="I53" s="43">
        <v>16.5</v>
      </c>
      <c r="J53" s="43">
        <v>108.15</v>
      </c>
      <c r="K53" s="44" t="s">
        <v>110</v>
      </c>
      <c r="L53" s="43">
        <v>13.62</v>
      </c>
    </row>
    <row r="54" spans="1:12" ht="25.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19.72</v>
      </c>
      <c r="H54" s="43">
        <v>17.89</v>
      </c>
      <c r="I54" s="43">
        <v>4.76</v>
      </c>
      <c r="J54" s="43">
        <v>168.2</v>
      </c>
      <c r="K54" s="44" t="s">
        <v>111</v>
      </c>
      <c r="L54" s="43">
        <v>26</v>
      </c>
    </row>
    <row r="55" spans="1:12" ht="25.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 t="s">
        <v>112</v>
      </c>
      <c r="L55" s="43">
        <v>10</v>
      </c>
    </row>
    <row r="56" spans="1:12" ht="25.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100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/>
      <c r="L57" s="43">
        <v>2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34.319999999999993</v>
      </c>
      <c r="H61" s="19">
        <f t="shared" ref="H61" si="23">SUM(H52:H60)</f>
        <v>30.18</v>
      </c>
      <c r="I61" s="19">
        <f t="shared" ref="I61" si="24">SUM(I52:I60)</f>
        <v>102.78</v>
      </c>
      <c r="J61" s="19">
        <f t="shared" ref="J61:L61" si="25">SUM(J52:J60)</f>
        <v>704.66</v>
      </c>
      <c r="K61" s="25"/>
      <c r="L61" s="19">
        <f t="shared" si="25"/>
        <v>69.62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1325</v>
      </c>
      <c r="G62" s="32">
        <f t="shared" ref="G62" si="26">G51+G61</f>
        <v>45.903999999999996</v>
      </c>
      <c r="H62" s="32">
        <f t="shared" ref="H62" si="27">H51+H61</f>
        <v>43.760000000000005</v>
      </c>
      <c r="I62" s="32">
        <f t="shared" ref="I62" si="28">I51+I61</f>
        <v>182.91499999999999</v>
      </c>
      <c r="J62" s="32">
        <f t="shared" ref="J62:L62" si="29">J51+J61</f>
        <v>1187.7629999999999</v>
      </c>
      <c r="K62" s="32"/>
      <c r="L62" s="32">
        <f t="shared" si="29"/>
        <v>133.34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16.2</v>
      </c>
      <c r="H63" s="40">
        <v>8.9</v>
      </c>
      <c r="I63" s="40">
        <v>36.979999999999997</v>
      </c>
      <c r="J63" s="40">
        <v>199.75</v>
      </c>
      <c r="K63" s="41" t="s">
        <v>113</v>
      </c>
      <c r="L63" s="40">
        <v>24</v>
      </c>
    </row>
    <row r="64" spans="1:12" ht="25.5">
      <c r="A64" s="23"/>
      <c r="B64" s="15"/>
      <c r="C64" s="11"/>
      <c r="D64" s="6"/>
      <c r="E64" s="42" t="s">
        <v>68</v>
      </c>
      <c r="F64" s="43">
        <v>50</v>
      </c>
      <c r="G64" s="43">
        <v>9.48</v>
      </c>
      <c r="H64" s="43">
        <v>7.43</v>
      </c>
      <c r="I64" s="43">
        <v>24.9</v>
      </c>
      <c r="J64" s="43">
        <v>110.1</v>
      </c>
      <c r="K64" s="44" t="s">
        <v>109</v>
      </c>
      <c r="L64" s="43">
        <v>13.12</v>
      </c>
    </row>
    <row r="65" spans="1:12" ht="25.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1.8</v>
      </c>
      <c r="H65" s="43">
        <v>1.4</v>
      </c>
      <c r="I65" s="43">
        <v>23.78</v>
      </c>
      <c r="J65" s="43">
        <v>105.26</v>
      </c>
      <c r="K65" s="44" t="s">
        <v>114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2.25</v>
      </c>
      <c r="H66" s="43">
        <v>2.94</v>
      </c>
      <c r="I66" s="43">
        <v>22.32</v>
      </c>
      <c r="J66" s="43">
        <v>125.1</v>
      </c>
      <c r="K66" s="44"/>
      <c r="L66" s="43">
        <v>2.2999999999999998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0.7</v>
      </c>
      <c r="H67" s="43">
        <v>0</v>
      </c>
      <c r="I67" s="43">
        <v>10.199999999999999</v>
      </c>
      <c r="J67" s="43">
        <v>45</v>
      </c>
      <c r="K67" s="44"/>
      <c r="L67" s="43">
        <v>12.3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30.43</v>
      </c>
      <c r="H70" s="19">
        <f t="shared" ref="H70" si="31">SUM(H63:H69)</f>
        <v>20.669999999999998</v>
      </c>
      <c r="I70" s="19">
        <f t="shared" ref="I70" si="32">SUM(I63:I69)</f>
        <v>118.17999999999999</v>
      </c>
      <c r="J70" s="19">
        <f t="shared" ref="J70:L70" si="33">SUM(J63:J69)</f>
        <v>585.21</v>
      </c>
      <c r="K70" s="25"/>
      <c r="L70" s="19">
        <f t="shared" si="33"/>
        <v>63.72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0.53</v>
      </c>
      <c r="H71" s="43">
        <v>2.6</v>
      </c>
      <c r="I71" s="43">
        <v>5.4</v>
      </c>
      <c r="J71" s="43">
        <v>43.63</v>
      </c>
      <c r="K71" s="44" t="s">
        <v>115</v>
      </c>
      <c r="L71" s="43">
        <v>5</v>
      </c>
    </row>
    <row r="72" spans="1:12" ht="25.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 t="s">
        <v>116</v>
      </c>
      <c r="L72" s="43">
        <v>20.62</v>
      </c>
    </row>
    <row r="73" spans="1:12" ht="25.5">
      <c r="A73" s="23"/>
      <c r="B73" s="15"/>
      <c r="C73" s="11"/>
      <c r="D73" s="7" t="s">
        <v>28</v>
      </c>
      <c r="E73" s="42" t="s">
        <v>71</v>
      </c>
      <c r="F73" s="43">
        <v>150</v>
      </c>
      <c r="G73" s="43">
        <v>25.38</v>
      </c>
      <c r="H73" s="43">
        <v>21.25</v>
      </c>
      <c r="I73" s="43">
        <v>44.61</v>
      </c>
      <c r="J73" s="43">
        <v>471.25</v>
      </c>
      <c r="K73" s="44" t="s">
        <v>98</v>
      </c>
      <c r="L73" s="43">
        <v>32</v>
      </c>
    </row>
    <row r="74" spans="1:12" ht="15">
      <c r="A74" s="23"/>
      <c r="B74" s="15"/>
      <c r="C74" s="11"/>
      <c r="D74" s="7" t="s">
        <v>29</v>
      </c>
      <c r="E74" s="42" t="s">
        <v>72</v>
      </c>
      <c r="F74" s="43">
        <v>200</v>
      </c>
      <c r="G74" s="43">
        <v>0</v>
      </c>
      <c r="H74" s="43">
        <v>21.56</v>
      </c>
      <c r="I74" s="43">
        <v>88.48</v>
      </c>
      <c r="J74" s="43">
        <v>88.48</v>
      </c>
      <c r="K74" s="44"/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50</v>
      </c>
      <c r="G75" s="43">
        <v>3.8</v>
      </c>
      <c r="H75" s="43">
        <v>0.45</v>
      </c>
      <c r="I75" s="43">
        <v>24.9</v>
      </c>
      <c r="J75" s="43">
        <v>113.22</v>
      </c>
      <c r="K75" s="44"/>
      <c r="L75" s="43">
        <v>2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34.099999999999994</v>
      </c>
      <c r="H80" s="19">
        <f t="shared" ref="H80" si="35">SUM(H71:H79)</f>
        <v>50.08</v>
      </c>
      <c r="I80" s="19">
        <f t="shared" ref="I80" si="36">SUM(I71:I79)</f>
        <v>176.45000000000002</v>
      </c>
      <c r="J80" s="19">
        <f t="shared" ref="J80:L80" si="37">SUM(J71:J79)</f>
        <v>824.38000000000011</v>
      </c>
      <c r="K80" s="25"/>
      <c r="L80" s="19">
        <f t="shared" si="37"/>
        <v>69.62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64.53</v>
      </c>
      <c r="H81" s="32">
        <f t="shared" ref="H81" si="39">H70+H80</f>
        <v>70.75</v>
      </c>
      <c r="I81" s="32">
        <f t="shared" ref="I81" si="40">I70+I80</f>
        <v>294.63</v>
      </c>
      <c r="J81" s="32">
        <f t="shared" ref="J81:L81" si="41">J70+J80</f>
        <v>1409.5900000000001</v>
      </c>
      <c r="K81" s="32"/>
      <c r="L81" s="32">
        <f t="shared" si="41"/>
        <v>133.34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5.85</v>
      </c>
      <c r="H82" s="40">
        <v>8.19</v>
      </c>
      <c r="I82" s="40">
        <v>19.84</v>
      </c>
      <c r="J82" s="40">
        <v>148.30000000000001</v>
      </c>
      <c r="K82" s="41" t="s">
        <v>117</v>
      </c>
      <c r="L82" s="40">
        <v>29.02</v>
      </c>
    </row>
    <row r="83" spans="1:12" ht="25.5">
      <c r="A83" s="23"/>
      <c r="B83" s="15"/>
      <c r="C83" s="11"/>
      <c r="D83" s="6"/>
      <c r="E83" s="42" t="s">
        <v>74</v>
      </c>
      <c r="F83" s="43">
        <v>50</v>
      </c>
      <c r="G83" s="43">
        <v>13.78</v>
      </c>
      <c r="H83" s="43">
        <v>12.64</v>
      </c>
      <c r="I83" s="43">
        <v>60.11</v>
      </c>
      <c r="J83" s="43">
        <v>394.55</v>
      </c>
      <c r="K83" s="44" t="s">
        <v>118</v>
      </c>
      <c r="L83" s="43">
        <v>18</v>
      </c>
    </row>
    <row r="84" spans="1:12" ht="25.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 t="s">
        <v>102</v>
      </c>
      <c r="L84" s="43">
        <v>3.1</v>
      </c>
    </row>
    <row r="85" spans="1:12" ht="15">
      <c r="A85" s="23"/>
      <c r="B85" s="15"/>
      <c r="C85" s="11"/>
      <c r="D85" s="7" t="s">
        <v>23</v>
      </c>
      <c r="E85" s="42" t="s">
        <v>75</v>
      </c>
      <c r="F85" s="43">
        <v>50</v>
      </c>
      <c r="G85" s="43">
        <v>8</v>
      </c>
      <c r="H85" s="43">
        <v>4.4000000000000004</v>
      </c>
      <c r="I85" s="43">
        <v>35</v>
      </c>
      <c r="J85" s="43">
        <v>167.75</v>
      </c>
      <c r="K85" s="44"/>
      <c r="L85" s="43">
        <v>2.6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200</v>
      </c>
      <c r="G86" s="43">
        <v>0.4</v>
      </c>
      <c r="H86" s="43">
        <v>0</v>
      </c>
      <c r="I86" s="43">
        <v>9.8000000000000007</v>
      </c>
      <c r="J86" s="43">
        <v>47</v>
      </c>
      <c r="K86" s="44"/>
      <c r="L86" s="43">
        <v>11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28.463999999999999</v>
      </c>
      <c r="H89" s="19">
        <f t="shared" ref="H89" si="43">SUM(H82:H88)</f>
        <v>25.229999999999997</v>
      </c>
      <c r="I89" s="19">
        <f t="shared" ref="I89" si="44">SUM(I82:I88)</f>
        <v>137.47499999999999</v>
      </c>
      <c r="J89" s="19">
        <f t="shared" ref="J89:L89" si="45">SUM(J82:J88)</f>
        <v>803.63300000000004</v>
      </c>
      <c r="K89" s="25"/>
      <c r="L89" s="19">
        <f t="shared" si="45"/>
        <v>63.72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0.82</v>
      </c>
      <c r="H90" s="43">
        <v>3.71</v>
      </c>
      <c r="I90" s="43">
        <v>5.0599999999999996</v>
      </c>
      <c r="J90" s="43">
        <v>56.88</v>
      </c>
      <c r="K90" s="44" t="s">
        <v>94</v>
      </c>
      <c r="L90" s="43">
        <v>11</v>
      </c>
    </row>
    <row r="91" spans="1:12" ht="25.5">
      <c r="A91" s="23"/>
      <c r="B91" s="15"/>
      <c r="C91" s="11"/>
      <c r="D91" s="7" t="s">
        <v>27</v>
      </c>
      <c r="E91" s="42" t="s">
        <v>77</v>
      </c>
      <c r="F91" s="43">
        <v>100</v>
      </c>
      <c r="G91" s="43">
        <v>1.68</v>
      </c>
      <c r="H91" s="43">
        <v>5.98</v>
      </c>
      <c r="I91" s="43">
        <v>9.35</v>
      </c>
      <c r="J91" s="43">
        <v>98.37</v>
      </c>
      <c r="K91" s="44" t="s">
        <v>119</v>
      </c>
      <c r="L91" s="43">
        <v>15.6</v>
      </c>
    </row>
    <row r="92" spans="1:12" ht="25.5">
      <c r="A92" s="23"/>
      <c r="B92" s="15"/>
      <c r="C92" s="11"/>
      <c r="D92" s="7" t="s">
        <v>28</v>
      </c>
      <c r="E92" s="42" t="s">
        <v>78</v>
      </c>
      <c r="F92" s="43">
        <v>200</v>
      </c>
      <c r="G92" s="43">
        <v>13.59</v>
      </c>
      <c r="H92" s="43">
        <v>12.99</v>
      </c>
      <c r="I92" s="43">
        <v>10.95</v>
      </c>
      <c r="J92" s="43">
        <v>218.1</v>
      </c>
      <c r="K92" s="44" t="s">
        <v>120</v>
      </c>
      <c r="L92" s="43">
        <v>20.02</v>
      </c>
    </row>
    <row r="93" spans="1:12" ht="25.5">
      <c r="A93" s="23"/>
      <c r="B93" s="15"/>
      <c r="C93" s="11"/>
      <c r="D93" s="7" t="s">
        <v>29</v>
      </c>
      <c r="E93" s="42" t="s">
        <v>57</v>
      </c>
      <c r="F93" s="43">
        <v>200</v>
      </c>
      <c r="G93" s="43">
        <v>3.06</v>
      </c>
      <c r="H93" s="43">
        <v>4.8</v>
      </c>
      <c r="I93" s="43">
        <v>20.45</v>
      </c>
      <c r="J93" s="43">
        <v>137.25</v>
      </c>
      <c r="K93" s="44" t="s">
        <v>106</v>
      </c>
      <c r="L93" s="43">
        <v>11</v>
      </c>
    </row>
    <row r="94" spans="1:12" ht="25.5">
      <c r="A94" s="23"/>
      <c r="B94" s="15"/>
      <c r="C94" s="11"/>
      <c r="D94" s="7" t="s">
        <v>30</v>
      </c>
      <c r="E94" s="42" t="s">
        <v>48</v>
      </c>
      <c r="F94" s="43">
        <v>50</v>
      </c>
      <c r="G94" s="43">
        <v>0.04</v>
      </c>
      <c r="H94" s="43">
        <v>0</v>
      </c>
      <c r="I94" s="43">
        <v>24.76</v>
      </c>
      <c r="J94" s="43">
        <v>94.2</v>
      </c>
      <c r="K94" s="44" t="s">
        <v>100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/>
      <c r="G95" s="43">
        <v>3.8</v>
      </c>
      <c r="H95" s="43">
        <v>0.45</v>
      </c>
      <c r="I95" s="43">
        <v>24.9</v>
      </c>
      <c r="J95" s="43">
        <v>113.22</v>
      </c>
      <c r="K95" s="44"/>
      <c r="L95" s="43">
        <v>2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22.99</v>
      </c>
      <c r="H99" s="19">
        <f t="shared" ref="H99" si="47">SUM(H90:H98)</f>
        <v>27.93</v>
      </c>
      <c r="I99" s="19">
        <f t="shared" ref="I99" si="48">SUM(I90:I98)</f>
        <v>95.47</v>
      </c>
      <c r="J99" s="19">
        <f t="shared" ref="J99:L99" si="49">SUM(J90:J98)</f>
        <v>718.0200000000001</v>
      </c>
      <c r="K99" s="25"/>
      <c r="L99" s="19">
        <f t="shared" si="49"/>
        <v>69.62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50">G89+G99</f>
        <v>51.453999999999994</v>
      </c>
      <c r="H100" s="32">
        <f t="shared" ref="H100" si="51">H89+H99</f>
        <v>53.16</v>
      </c>
      <c r="I100" s="32">
        <f t="shared" ref="I100" si="52">I89+I99</f>
        <v>232.94499999999999</v>
      </c>
      <c r="J100" s="32">
        <f t="shared" ref="J100:L100" si="53">J89+J99</f>
        <v>1521.6530000000002</v>
      </c>
      <c r="K100" s="32"/>
      <c r="L100" s="32">
        <f t="shared" si="53"/>
        <v>133.34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16.2</v>
      </c>
      <c r="H101" s="40">
        <v>8.9</v>
      </c>
      <c r="I101" s="40">
        <v>36.979999999999997</v>
      </c>
      <c r="J101" s="40">
        <v>262.5</v>
      </c>
      <c r="K101" s="41" t="s">
        <v>93</v>
      </c>
      <c r="L101" s="40">
        <v>25.3</v>
      </c>
    </row>
    <row r="102" spans="1:12" ht="25.5">
      <c r="A102" s="23"/>
      <c r="B102" s="15"/>
      <c r="C102" s="11"/>
      <c r="D102" s="6"/>
      <c r="E102" s="42" t="s">
        <v>60</v>
      </c>
      <c r="F102" s="43">
        <v>50</v>
      </c>
      <c r="G102" s="43">
        <v>3.8</v>
      </c>
      <c r="H102" s="43">
        <v>0.45</v>
      </c>
      <c r="I102" s="43">
        <v>24.9</v>
      </c>
      <c r="J102" s="43">
        <v>113.22</v>
      </c>
      <c r="K102" s="44" t="s">
        <v>121</v>
      </c>
      <c r="L102" s="43">
        <v>11.82</v>
      </c>
    </row>
    <row r="103" spans="1:12" ht="25.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 t="s">
        <v>122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80</v>
      </c>
      <c r="F104" s="43">
        <v>30</v>
      </c>
      <c r="G104" s="43">
        <v>2.25</v>
      </c>
      <c r="H104" s="43">
        <v>2.94</v>
      </c>
      <c r="I104" s="43">
        <v>22.32</v>
      </c>
      <c r="J104" s="43">
        <v>125.1</v>
      </c>
      <c r="K104" s="44"/>
      <c r="L104" s="43">
        <v>2.2999999999999998</v>
      </c>
    </row>
    <row r="105" spans="1:12" ht="15">
      <c r="A105" s="23"/>
      <c r="B105" s="15"/>
      <c r="C105" s="11"/>
      <c r="D105" s="7" t="s">
        <v>24</v>
      </c>
      <c r="E105" s="42" t="s">
        <v>53</v>
      </c>
      <c r="F105" s="43">
        <v>150</v>
      </c>
      <c r="G105" s="43">
        <v>0.7</v>
      </c>
      <c r="H105" s="43">
        <v>0</v>
      </c>
      <c r="I105" s="43">
        <v>10.199999999999999</v>
      </c>
      <c r="J105" s="43">
        <v>45</v>
      </c>
      <c r="K105" s="44"/>
      <c r="L105" s="43">
        <v>12.3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26.47</v>
      </c>
      <c r="H108" s="19">
        <f t="shared" si="54"/>
        <v>16.010000000000002</v>
      </c>
      <c r="I108" s="19">
        <f t="shared" si="54"/>
        <v>119.89</v>
      </c>
      <c r="J108" s="19">
        <f t="shared" si="54"/>
        <v>691.0200000000001</v>
      </c>
      <c r="K108" s="25"/>
      <c r="L108" s="19">
        <f t="shared" ref="L108" si="55">SUM(L101:L107)</f>
        <v>63.72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0.85</v>
      </c>
      <c r="H109" s="43">
        <v>3.05</v>
      </c>
      <c r="I109" s="43">
        <v>5.41</v>
      </c>
      <c r="J109" s="43">
        <v>52.44</v>
      </c>
      <c r="K109" s="44" t="s">
        <v>123</v>
      </c>
      <c r="L109" s="43">
        <v>8</v>
      </c>
    </row>
    <row r="110" spans="1:12" ht="25.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6.89</v>
      </c>
      <c r="H110" s="43">
        <v>6.72</v>
      </c>
      <c r="I110" s="43">
        <v>11.47</v>
      </c>
      <c r="J110" s="43">
        <v>133.80000000000001</v>
      </c>
      <c r="K110" s="44" t="s">
        <v>124</v>
      </c>
      <c r="L110" s="43">
        <v>22.82</v>
      </c>
    </row>
    <row r="111" spans="1:12" ht="25.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 t="s">
        <v>111</v>
      </c>
      <c r="L111" s="43">
        <v>26</v>
      </c>
    </row>
    <row r="112" spans="1:12" ht="25.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7.46</v>
      </c>
      <c r="H112" s="43">
        <v>5.1100000000000003</v>
      </c>
      <c r="I112" s="43">
        <v>35.840000000000003</v>
      </c>
      <c r="J112" s="43">
        <v>230.45</v>
      </c>
      <c r="K112" s="44" t="s">
        <v>138</v>
      </c>
      <c r="L112" s="43">
        <v>9</v>
      </c>
    </row>
    <row r="113" spans="1:12" ht="25.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0.2</v>
      </c>
      <c r="H113" s="43">
        <v>0</v>
      </c>
      <c r="I113" s="43">
        <v>35.799999999999997</v>
      </c>
      <c r="J113" s="43">
        <v>46.5</v>
      </c>
      <c r="K113" s="44" t="s">
        <v>125</v>
      </c>
      <c r="L113" s="43">
        <v>1.8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/>
      <c r="L114" s="43">
        <v>2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38.919999999999995</v>
      </c>
      <c r="H118" s="19">
        <f t="shared" si="56"/>
        <v>33.220000000000006</v>
      </c>
      <c r="I118" s="19">
        <f t="shared" si="56"/>
        <v>118.18</v>
      </c>
      <c r="J118" s="19">
        <f t="shared" si="56"/>
        <v>744.61</v>
      </c>
      <c r="K118" s="25"/>
      <c r="L118" s="19">
        <f t="shared" ref="L118" si="57">SUM(L109:L117)</f>
        <v>69.61999999999999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1430</v>
      </c>
      <c r="G119" s="32">
        <f t="shared" ref="G119" si="58">G108+G118</f>
        <v>65.389999999999986</v>
      </c>
      <c r="H119" s="32">
        <f t="shared" ref="H119" si="59">H108+H118</f>
        <v>49.230000000000004</v>
      </c>
      <c r="I119" s="32">
        <f t="shared" ref="I119" si="60">I108+I118</f>
        <v>238.07</v>
      </c>
      <c r="J119" s="32">
        <f t="shared" ref="J119:L119" si="61">J108+J118</f>
        <v>1435.63</v>
      </c>
      <c r="K119" s="32"/>
      <c r="L119" s="32">
        <f t="shared" si="61"/>
        <v>133.33999999999997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14.27</v>
      </c>
      <c r="H120" s="40">
        <v>22.16</v>
      </c>
      <c r="I120" s="40">
        <v>2.65</v>
      </c>
      <c r="J120" s="40">
        <v>267.93</v>
      </c>
      <c r="K120" s="41" t="s">
        <v>126</v>
      </c>
      <c r="L120" s="40">
        <v>25.3</v>
      </c>
    </row>
    <row r="121" spans="1:12" ht="25.5">
      <c r="A121" s="14"/>
      <c r="B121" s="15"/>
      <c r="C121" s="11"/>
      <c r="D121" s="6"/>
      <c r="E121" s="42" t="s">
        <v>68</v>
      </c>
      <c r="F121" s="43">
        <v>50</v>
      </c>
      <c r="G121" s="43">
        <v>9.48</v>
      </c>
      <c r="H121" s="43">
        <v>7.43</v>
      </c>
      <c r="I121" s="43">
        <v>24.9</v>
      </c>
      <c r="J121" s="43">
        <v>110</v>
      </c>
      <c r="K121" s="44" t="s">
        <v>127</v>
      </c>
      <c r="L121" s="43">
        <v>13.12</v>
      </c>
    </row>
    <row r="122" spans="1:12" ht="25.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1.77</v>
      </c>
      <c r="H122" s="43">
        <v>1.36</v>
      </c>
      <c r="I122" s="43">
        <v>23.78</v>
      </c>
      <c r="J122" s="43">
        <v>105.26</v>
      </c>
      <c r="K122" s="44" t="s">
        <v>114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2.25</v>
      </c>
      <c r="H123" s="43">
        <v>2.94</v>
      </c>
      <c r="I123" s="43">
        <v>22.32</v>
      </c>
      <c r="J123" s="43">
        <v>125.1</v>
      </c>
      <c r="K123" s="44"/>
      <c r="L123" s="43">
        <v>2.2999999999999998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200</v>
      </c>
      <c r="G124" s="43">
        <v>0.4</v>
      </c>
      <c r="H124" s="43">
        <v>0</v>
      </c>
      <c r="I124" s="43">
        <v>9.8000000000000007</v>
      </c>
      <c r="J124" s="43">
        <v>47</v>
      </c>
      <c r="K124" s="44"/>
      <c r="L124" s="43">
        <v>11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28.169999999999998</v>
      </c>
      <c r="H127" s="19">
        <f t="shared" si="62"/>
        <v>33.89</v>
      </c>
      <c r="I127" s="19">
        <f t="shared" si="62"/>
        <v>83.45</v>
      </c>
      <c r="J127" s="19">
        <f t="shared" si="62"/>
        <v>655.29</v>
      </c>
      <c r="K127" s="25"/>
      <c r="L127" s="19">
        <f t="shared" ref="L127" si="63">SUM(L120:L126)</f>
        <v>63.72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100</v>
      </c>
      <c r="G128" s="43">
        <v>1.37</v>
      </c>
      <c r="H128" s="43">
        <v>4.08</v>
      </c>
      <c r="I128" s="43">
        <v>8.84</v>
      </c>
      <c r="J128" s="43">
        <v>52.34</v>
      </c>
      <c r="K128" s="44" t="s">
        <v>128</v>
      </c>
      <c r="L128" s="43">
        <v>8</v>
      </c>
    </row>
    <row r="129" spans="1:12" ht="25.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1.5</v>
      </c>
      <c r="H129" s="43">
        <v>3.96</v>
      </c>
      <c r="I129" s="43">
        <v>6.8</v>
      </c>
      <c r="J129" s="43">
        <v>68.099999999999994</v>
      </c>
      <c r="K129" s="44" t="s">
        <v>129</v>
      </c>
      <c r="L129" s="43">
        <v>29</v>
      </c>
    </row>
    <row r="130" spans="1:12" ht="25.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15.52</v>
      </c>
      <c r="H130" s="43">
        <v>18.559999999999999</v>
      </c>
      <c r="I130" s="43">
        <v>4.2</v>
      </c>
      <c r="J130" s="43">
        <v>252.82</v>
      </c>
      <c r="K130" s="44" t="s">
        <v>130</v>
      </c>
      <c r="L130" s="43">
        <v>12.62</v>
      </c>
    </row>
    <row r="131" spans="1:12" ht="25.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 t="s">
        <v>99</v>
      </c>
      <c r="L131" s="43">
        <v>10</v>
      </c>
    </row>
    <row r="132" spans="1:12" ht="25.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1.36</v>
      </c>
      <c r="H132" s="43">
        <v>0</v>
      </c>
      <c r="I132" s="43">
        <v>39.020000000000003</v>
      </c>
      <c r="J132" s="43">
        <v>126.1</v>
      </c>
      <c r="K132" s="44" t="s">
        <v>131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/>
      <c r="L133" s="43">
        <v>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29.07</v>
      </c>
      <c r="H137" s="19">
        <f t="shared" si="64"/>
        <v>31.569999999999997</v>
      </c>
      <c r="I137" s="19">
        <f t="shared" si="64"/>
        <v>110.21000000000001</v>
      </c>
      <c r="J137" s="19">
        <f t="shared" si="64"/>
        <v>781.03000000000009</v>
      </c>
      <c r="K137" s="25"/>
      <c r="L137" s="19">
        <f t="shared" ref="L137" si="65">SUM(L128:L136)</f>
        <v>69.62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1430</v>
      </c>
      <c r="G138" s="32">
        <f t="shared" ref="G138" si="66">G127+G137</f>
        <v>57.239999999999995</v>
      </c>
      <c r="H138" s="32">
        <f t="shared" ref="H138" si="67">H127+H137</f>
        <v>65.459999999999994</v>
      </c>
      <c r="I138" s="32">
        <f t="shared" ref="I138" si="68">I127+I137</f>
        <v>193.66000000000003</v>
      </c>
      <c r="J138" s="32">
        <f t="shared" ref="J138:L138" si="69">J127+J137</f>
        <v>1436.3200000000002</v>
      </c>
      <c r="K138" s="32"/>
      <c r="L138" s="32">
        <f t="shared" si="69"/>
        <v>133.34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14.27</v>
      </c>
      <c r="H139" s="40">
        <v>22.16</v>
      </c>
      <c r="I139" s="40">
        <v>2.65</v>
      </c>
      <c r="J139" s="40">
        <v>267.93</v>
      </c>
      <c r="K139" s="41" t="s">
        <v>132</v>
      </c>
      <c r="L139" s="40">
        <v>24</v>
      </c>
    </row>
    <row r="140" spans="1:12" ht="25.5">
      <c r="A140" s="23"/>
      <c r="B140" s="15"/>
      <c r="C140" s="11"/>
      <c r="D140" s="6"/>
      <c r="E140" s="42" t="s">
        <v>68</v>
      </c>
      <c r="F140" s="43">
        <v>50</v>
      </c>
      <c r="G140" s="43">
        <v>9.48</v>
      </c>
      <c r="H140" s="43">
        <v>7.43</v>
      </c>
      <c r="I140" s="43">
        <v>24.9</v>
      </c>
      <c r="J140" s="43">
        <v>110</v>
      </c>
      <c r="K140" s="44" t="s">
        <v>109</v>
      </c>
      <c r="L140" s="43">
        <v>13.12</v>
      </c>
    </row>
    <row r="141" spans="1:12" ht="25.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1.8</v>
      </c>
      <c r="H141" s="43">
        <v>1.4</v>
      </c>
      <c r="I141" s="43">
        <v>23.78</v>
      </c>
      <c r="J141" s="43">
        <v>105.26</v>
      </c>
      <c r="K141" s="44" t="s">
        <v>114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2.25</v>
      </c>
      <c r="H142" s="43">
        <v>2.94</v>
      </c>
      <c r="I142" s="43">
        <v>22.32</v>
      </c>
      <c r="J142" s="43">
        <v>125.1</v>
      </c>
      <c r="K142" s="44"/>
      <c r="L142" s="43">
        <v>2.2999999999999998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150</v>
      </c>
      <c r="G143" s="43">
        <v>0.7</v>
      </c>
      <c r="H143" s="43">
        <v>0</v>
      </c>
      <c r="I143" s="43">
        <v>10.199999999999999</v>
      </c>
      <c r="J143" s="43">
        <v>45</v>
      </c>
      <c r="K143" s="44"/>
      <c r="L143" s="43">
        <v>12.3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28.5</v>
      </c>
      <c r="H146" s="19">
        <f t="shared" si="70"/>
        <v>33.93</v>
      </c>
      <c r="I146" s="19">
        <f t="shared" si="70"/>
        <v>83.850000000000009</v>
      </c>
      <c r="J146" s="19">
        <f t="shared" si="70"/>
        <v>653.29</v>
      </c>
      <c r="K146" s="25"/>
      <c r="L146" s="19">
        <f t="shared" ref="L146" si="71">SUM(L139:L145)</f>
        <v>63.72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100</v>
      </c>
      <c r="G147" s="43">
        <v>2.17</v>
      </c>
      <c r="H147" s="43">
        <v>16.38</v>
      </c>
      <c r="I147" s="43">
        <v>12.24</v>
      </c>
      <c r="J147" s="43">
        <v>44.52</v>
      </c>
      <c r="K147" s="44" t="s">
        <v>128</v>
      </c>
      <c r="L147" s="43">
        <v>8</v>
      </c>
    </row>
    <row r="148" spans="1:12" ht="25.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5.83</v>
      </c>
      <c r="H148" s="43">
        <v>4.5599999999999996</v>
      </c>
      <c r="I148" s="43">
        <v>13.59</v>
      </c>
      <c r="J148" s="43">
        <v>118.8</v>
      </c>
      <c r="K148" s="44" t="s">
        <v>130</v>
      </c>
      <c r="L148" s="43">
        <v>18.600000000000001</v>
      </c>
    </row>
    <row r="149" spans="1:12" ht="25.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12.4</v>
      </c>
      <c r="H149" s="43">
        <v>2.81</v>
      </c>
      <c r="I149" s="43">
        <v>3.54</v>
      </c>
      <c r="J149" s="43">
        <v>82</v>
      </c>
      <c r="K149" s="44" t="s">
        <v>133</v>
      </c>
      <c r="L149" s="43">
        <v>20.02</v>
      </c>
    </row>
    <row r="150" spans="1:12" ht="25.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 t="s">
        <v>106</v>
      </c>
      <c r="L150" s="43">
        <v>11</v>
      </c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/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/>
      <c r="L152" s="43">
        <v>2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27.999999999999996</v>
      </c>
      <c r="H156" s="19">
        <f t="shared" si="72"/>
        <v>28.999999999999996</v>
      </c>
      <c r="I156" s="19">
        <f t="shared" si="72"/>
        <v>96.28</v>
      </c>
      <c r="J156" s="19">
        <f t="shared" si="72"/>
        <v>584.27</v>
      </c>
      <c r="K156" s="25"/>
      <c r="L156" s="19">
        <f t="shared" ref="L156" si="73">SUM(L147:L155)</f>
        <v>69.62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1430</v>
      </c>
      <c r="G157" s="32">
        <f t="shared" ref="G157" si="74">G146+G156</f>
        <v>56.5</v>
      </c>
      <c r="H157" s="32">
        <f t="shared" ref="H157" si="75">H146+H156</f>
        <v>62.929999999999993</v>
      </c>
      <c r="I157" s="32">
        <f t="shared" ref="I157" si="76">I146+I156</f>
        <v>180.13</v>
      </c>
      <c r="J157" s="32">
        <f t="shared" ref="J157:L157" si="77">J146+J156</f>
        <v>1237.56</v>
      </c>
      <c r="K157" s="32"/>
      <c r="L157" s="32">
        <f t="shared" si="77"/>
        <v>133.34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16.2</v>
      </c>
      <c r="H158" s="40">
        <v>8.9</v>
      </c>
      <c r="I158" s="40">
        <v>36.979999999999997</v>
      </c>
      <c r="J158" s="40">
        <v>262.5</v>
      </c>
      <c r="K158" s="41" t="s">
        <v>93</v>
      </c>
      <c r="L158" s="40">
        <v>29.02</v>
      </c>
    </row>
    <row r="159" spans="1:12" ht="25.5">
      <c r="A159" s="23"/>
      <c r="B159" s="15"/>
      <c r="C159" s="11"/>
      <c r="D159" s="6"/>
      <c r="E159" s="42" t="s">
        <v>74</v>
      </c>
      <c r="F159" s="43">
        <v>50</v>
      </c>
      <c r="G159" s="43">
        <v>13.78</v>
      </c>
      <c r="H159" s="43">
        <v>12.64</v>
      </c>
      <c r="I159" s="43">
        <v>60.11</v>
      </c>
      <c r="J159" s="43">
        <v>394.55</v>
      </c>
      <c r="K159" s="44" t="s">
        <v>118</v>
      </c>
      <c r="L159" s="43">
        <v>18</v>
      </c>
    </row>
    <row r="160" spans="1:12" ht="25.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0.43</v>
      </c>
      <c r="H160" s="43">
        <v>0</v>
      </c>
      <c r="I160" s="43">
        <v>12.73</v>
      </c>
      <c r="J160" s="43">
        <v>46.03</v>
      </c>
      <c r="K160" s="44" t="s">
        <v>125</v>
      </c>
      <c r="L160" s="43">
        <v>3.1</v>
      </c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30</v>
      </c>
      <c r="G161" s="43">
        <v>8</v>
      </c>
      <c r="H161" s="43">
        <v>4.4000000000000004</v>
      </c>
      <c r="I161" s="43">
        <v>35</v>
      </c>
      <c r="J161" s="43">
        <v>167.75</v>
      </c>
      <c r="K161" s="44"/>
      <c r="L161" s="43">
        <v>2.6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200</v>
      </c>
      <c r="G162" s="43">
        <v>0.4</v>
      </c>
      <c r="H162" s="43">
        <v>0</v>
      </c>
      <c r="I162" s="43">
        <v>9.8000000000000007</v>
      </c>
      <c r="J162" s="43">
        <v>47</v>
      </c>
      <c r="K162" s="44"/>
      <c r="L162" s="43">
        <v>11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38.809999999999995</v>
      </c>
      <c r="H165" s="19">
        <f t="shared" si="78"/>
        <v>25.939999999999998</v>
      </c>
      <c r="I165" s="19">
        <f t="shared" si="78"/>
        <v>154.62</v>
      </c>
      <c r="J165" s="19">
        <f t="shared" si="78"/>
        <v>917.82999999999993</v>
      </c>
      <c r="K165" s="25"/>
      <c r="L165" s="19">
        <f t="shared" ref="L165" si="79">SUM(L158:L164)</f>
        <v>63.72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100</v>
      </c>
      <c r="G166" s="43">
        <v>0.86</v>
      </c>
      <c r="H166" s="43">
        <v>3.65</v>
      </c>
      <c r="I166" s="43">
        <v>5.05</v>
      </c>
      <c r="J166" s="43">
        <v>56.34</v>
      </c>
      <c r="K166" s="44" t="s">
        <v>134</v>
      </c>
      <c r="L166" s="43">
        <v>9</v>
      </c>
    </row>
    <row r="167" spans="1:12" ht="25.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 t="s">
        <v>135</v>
      </c>
      <c r="L167" s="43">
        <v>20.62</v>
      </c>
    </row>
    <row r="168" spans="1:12" ht="25.5">
      <c r="A168" s="23"/>
      <c r="B168" s="15"/>
      <c r="C168" s="11"/>
      <c r="D168" s="7" t="s">
        <v>28</v>
      </c>
      <c r="E168" s="42" t="s">
        <v>71</v>
      </c>
      <c r="F168" s="43">
        <v>150</v>
      </c>
      <c r="G168" s="43">
        <v>25.38</v>
      </c>
      <c r="H168" s="43">
        <v>21.25</v>
      </c>
      <c r="I168" s="43">
        <v>44.61</v>
      </c>
      <c r="J168" s="43">
        <v>471.25</v>
      </c>
      <c r="K168" s="44" t="s">
        <v>98</v>
      </c>
      <c r="L168" s="43">
        <v>28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 t="s">
        <v>100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92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/>
      <c r="L171" s="43">
        <v>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32.229999999999997</v>
      </c>
      <c r="H175" s="19">
        <f t="shared" si="80"/>
        <v>27.62</v>
      </c>
      <c r="I175" s="19">
        <f t="shared" si="80"/>
        <v>113.03</v>
      </c>
      <c r="J175" s="19">
        <f t="shared" si="80"/>
        <v>818.81000000000006</v>
      </c>
      <c r="K175" s="25"/>
      <c r="L175" s="19">
        <f t="shared" ref="L175" si="81">SUM(L166:L174)</f>
        <v>69.62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1380</v>
      </c>
      <c r="G176" s="32">
        <f t="shared" ref="G176" si="82">G165+G175</f>
        <v>71.039999999999992</v>
      </c>
      <c r="H176" s="32">
        <f t="shared" ref="H176" si="83">H165+H175</f>
        <v>53.56</v>
      </c>
      <c r="I176" s="32">
        <f t="shared" ref="I176" si="84">I165+I175</f>
        <v>267.64999999999998</v>
      </c>
      <c r="J176" s="32">
        <f t="shared" ref="J176:L176" si="85">J165+J175</f>
        <v>1736.6399999999999</v>
      </c>
      <c r="K176" s="32"/>
      <c r="L176" s="32">
        <f t="shared" si="85"/>
        <v>133.34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 t="s">
        <v>136</v>
      </c>
      <c r="L177" s="40">
        <v>39.42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0.43</v>
      </c>
      <c r="H179" s="43">
        <v>0</v>
      </c>
      <c r="I179" s="43">
        <v>12.72</v>
      </c>
      <c r="J179" s="43">
        <v>46.03</v>
      </c>
      <c r="K179" s="44" t="s">
        <v>122</v>
      </c>
      <c r="L179" s="43">
        <v>3.1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2.25</v>
      </c>
      <c r="H180" s="43">
        <v>2.94</v>
      </c>
      <c r="I180" s="43">
        <v>22.32</v>
      </c>
      <c r="J180" s="43">
        <v>125.1</v>
      </c>
      <c r="K180" s="44"/>
      <c r="L180" s="43">
        <v>2.2999999999999998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0.7</v>
      </c>
      <c r="H181" s="43">
        <v>0</v>
      </c>
      <c r="I181" s="43">
        <v>10.199999999999999</v>
      </c>
      <c r="J181" s="43">
        <v>45</v>
      </c>
      <c r="K181" s="44"/>
      <c r="L181" s="43">
        <v>18.899999999999999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31.22</v>
      </c>
      <c r="H184" s="19">
        <f t="shared" si="86"/>
        <v>20.94</v>
      </c>
      <c r="I184" s="19">
        <f t="shared" si="86"/>
        <v>77.64</v>
      </c>
      <c r="J184" s="19">
        <f t="shared" si="86"/>
        <v>495.73</v>
      </c>
      <c r="K184" s="25"/>
      <c r="L184" s="19">
        <f t="shared" ref="L184" si="87">SUM(L177:L183)</f>
        <v>63.72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100</v>
      </c>
      <c r="G185" s="43">
        <v>0.53100000000000003</v>
      </c>
      <c r="H185" s="43">
        <v>2.6</v>
      </c>
      <c r="I185" s="43">
        <v>5.4</v>
      </c>
      <c r="J185" s="43">
        <v>43.63</v>
      </c>
      <c r="K185" s="44" t="s">
        <v>108</v>
      </c>
      <c r="L185" s="43">
        <v>5</v>
      </c>
    </row>
    <row r="186" spans="1:12" ht="25.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 t="s">
        <v>116</v>
      </c>
      <c r="L186" s="43">
        <v>20.62</v>
      </c>
    </row>
    <row r="187" spans="1:12" ht="25.5">
      <c r="A187" s="23"/>
      <c r="B187" s="15"/>
      <c r="C187" s="11"/>
      <c r="D187" s="7" t="s">
        <v>28</v>
      </c>
      <c r="E187" s="42" t="s">
        <v>65</v>
      </c>
      <c r="F187" s="43">
        <v>100</v>
      </c>
      <c r="G187" s="43">
        <v>19.72</v>
      </c>
      <c r="H187" s="43">
        <v>17.89</v>
      </c>
      <c r="I187" s="43">
        <v>4.76</v>
      </c>
      <c r="J187" s="43">
        <v>168.2</v>
      </c>
      <c r="K187" s="44" t="s">
        <v>137</v>
      </c>
      <c r="L187" s="43">
        <v>23</v>
      </c>
    </row>
    <row r="188" spans="1:12" ht="25.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7.46</v>
      </c>
      <c r="H188" s="43">
        <v>5.1100000000000003</v>
      </c>
      <c r="I188" s="43">
        <v>35.840000000000003</v>
      </c>
      <c r="J188" s="43">
        <v>230.45</v>
      </c>
      <c r="K188" s="44" t="s">
        <v>138</v>
      </c>
      <c r="L188" s="43">
        <v>9</v>
      </c>
    </row>
    <row r="189" spans="1:12" ht="25.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0.74</v>
      </c>
      <c r="H189" s="43">
        <v>0</v>
      </c>
      <c r="I189" s="43">
        <v>21.56</v>
      </c>
      <c r="J189" s="43">
        <v>88.48</v>
      </c>
      <c r="K189" s="44" t="s">
        <v>100</v>
      </c>
      <c r="L189" s="43">
        <v>10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3.8</v>
      </c>
      <c r="H191" s="43">
        <v>0.45</v>
      </c>
      <c r="I191" s="43">
        <v>24.9</v>
      </c>
      <c r="J191" s="43">
        <v>113.22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36.640999999999998</v>
      </c>
      <c r="H194" s="19">
        <f t="shared" si="88"/>
        <v>30.27</v>
      </c>
      <c r="I194" s="19">
        <f t="shared" si="88"/>
        <v>105.52000000000001</v>
      </c>
      <c r="J194" s="19">
        <f t="shared" si="88"/>
        <v>751.78</v>
      </c>
      <c r="K194" s="25"/>
      <c r="L194" s="19">
        <f t="shared" ref="L194" si="89">SUM(L185:L193)</f>
        <v>69.62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1330</v>
      </c>
      <c r="G195" s="32">
        <f t="shared" ref="G195" si="90">G184+G194</f>
        <v>67.86099999999999</v>
      </c>
      <c r="H195" s="32">
        <f t="shared" ref="H195" si="91">H184+H194</f>
        <v>51.21</v>
      </c>
      <c r="I195" s="32">
        <f t="shared" ref="I195" si="92">I184+I194</f>
        <v>183.16000000000003</v>
      </c>
      <c r="J195" s="32">
        <f t="shared" ref="J195:L195" si="93">J184+J194</f>
        <v>1247.51</v>
      </c>
      <c r="K195" s="32"/>
      <c r="L195" s="32">
        <f t="shared" si="93"/>
        <v>133.34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60.255599999999994</v>
      </c>
      <c r="H196" s="34">
        <f t="shared" si="94"/>
        <v>54.362300000000005</v>
      </c>
      <c r="I196" s="34">
        <f t="shared" si="94"/>
        <v>215.64150000000001</v>
      </c>
      <c r="J196" s="34">
        <f t="shared" si="94"/>
        <v>1377.1239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2023-10-12T12:26:06Z</dcterms:modified>
</cp:coreProperties>
</file>