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F62" i="1"/>
  <c r="L157" i="1"/>
  <c r="L195" i="1"/>
  <c r="J195" i="1"/>
  <c r="H195" i="1"/>
  <c r="G195" i="1"/>
  <c r="F195" i="1"/>
  <c r="L176" i="1"/>
  <c r="J176" i="1"/>
  <c r="G176" i="1"/>
  <c r="F176" i="1"/>
  <c r="H176" i="1"/>
  <c r="J157" i="1"/>
  <c r="I157" i="1"/>
  <c r="H157" i="1"/>
  <c r="G157" i="1"/>
  <c r="F157" i="1"/>
  <c r="L138" i="1"/>
  <c r="J138" i="1"/>
  <c r="H138" i="1"/>
  <c r="G138" i="1"/>
  <c r="F138" i="1"/>
  <c r="L119" i="1"/>
  <c r="I119" i="1"/>
  <c r="H119" i="1"/>
  <c r="G119" i="1"/>
  <c r="F119" i="1"/>
  <c r="L100" i="1"/>
  <c r="J100" i="1"/>
  <c r="I100" i="1"/>
  <c r="H100" i="1"/>
  <c r="G100" i="1"/>
  <c r="F100" i="1"/>
  <c r="J81" i="1"/>
  <c r="I81" i="1"/>
  <c r="H81" i="1"/>
  <c r="G81" i="1"/>
  <c r="F81" i="1"/>
  <c r="L62" i="1"/>
  <c r="J62" i="1"/>
  <c r="I62" i="1"/>
  <c r="H62" i="1"/>
  <c r="G62" i="1"/>
  <c r="J43" i="1"/>
  <c r="G43" i="1"/>
  <c r="F43" i="1"/>
  <c r="L43" i="1"/>
  <c r="H43" i="1"/>
  <c r="I43" i="1"/>
  <c r="L24" i="1"/>
  <c r="J24" i="1"/>
  <c r="I24" i="1"/>
  <c r="H24" i="1"/>
  <c r="G24" i="1"/>
  <c r="F24" i="1"/>
  <c r="F196" i="1" l="1"/>
  <c r="H196" i="1"/>
  <c r="J196" i="1"/>
  <c r="G196" i="1"/>
  <c r="L196" i="1"/>
  <c r="I196" i="1"/>
</calcChain>
</file>

<file path=xl/sharedStrings.xml><?xml version="1.0" encoding="utf-8"?>
<sst xmlns="http://schemas.openxmlformats.org/spreadsheetml/2006/main" count="373" uniqueCount="146">
  <si>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</si>
  <si>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</si>
  <si>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</si>
  <si>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</si>
  <si>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</si>
  <si>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</si>
  <si>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</si>
  <si>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</si>
  <si>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</si>
  <si>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</si>
  <si>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</si>
  <si>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</si>
  <si>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</si>
  <si>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</si>
  <si>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</si>
  <si>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</si>
  <si>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</si>
  <si>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</si>
  <si>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</si>
  <si>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</si>
  <si>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</si>
  <si>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</si>
  <si>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</si>
  <si>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</si>
  <si>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</si>
  <si>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</si>
  <si>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</si>
  <si>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</si>
  <si>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</si>
  <si>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</si>
  <si>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</si>
  <si>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</si>
  <si>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</si>
  <si>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</si>
  <si>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</si>
  <si>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</si>
  <si>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</si>
  <si>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</si>
  <si>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</si>
  <si>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</si>
  <si>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бутреброд с сыром</t>
  </si>
  <si>
    <t>кофейный напиток</t>
  </si>
  <si>
    <t>яблоко</t>
  </si>
  <si>
    <t>печенье</t>
  </si>
  <si>
    <t>суп картофельный с рыбными консервами</t>
  </si>
  <si>
    <t>тефтели мясные с рисом</t>
  </si>
  <si>
    <t>компот из сухофруктов</t>
  </si>
  <si>
    <t>хлеб пшеничный</t>
  </si>
  <si>
    <t>хлеб ржаной</t>
  </si>
  <si>
    <t>запеканка из творога со сгущенным молоком</t>
  </si>
  <si>
    <t>какао с молоком</t>
  </si>
  <si>
    <t>щи из белокачанной капусты</t>
  </si>
  <si>
    <t>котлеты рыбные</t>
  </si>
  <si>
    <t>картофельное пюре</t>
  </si>
  <si>
    <t>сок фруктовый с витаминос С</t>
  </si>
  <si>
    <t>суп молочный гречневый</t>
  </si>
  <si>
    <t>чай с сахаром и лимоном</t>
  </si>
  <si>
    <t>пряник</t>
  </si>
  <si>
    <t>гуляш из филе птицы</t>
  </si>
  <si>
    <t>макаранные изделия отварные</t>
  </si>
  <si>
    <t>бутерброд с сыром</t>
  </si>
  <si>
    <t>суп картофельный с горохом</t>
  </si>
  <si>
    <t>сок фруктовый+витамин С</t>
  </si>
  <si>
    <t>вермешель молочная</t>
  </si>
  <si>
    <t>бутерброд с маслом и сыром</t>
  </si>
  <si>
    <t>винегрет овощной</t>
  </si>
  <si>
    <t>котлеты куриные под соусом</t>
  </si>
  <si>
    <t>какао на молоке</t>
  </si>
  <si>
    <t>гречка рассыпчатая</t>
  </si>
  <si>
    <t>омлет</t>
  </si>
  <si>
    <t>цыплята тушенные в соусе</t>
  </si>
  <si>
    <t>кисель плодово-ягодный +витамин С</t>
  </si>
  <si>
    <t>салат из свеклы с солеными огурцами</t>
  </si>
  <si>
    <t>суп картофельный с макаронными изделиями</t>
  </si>
  <si>
    <t>МБОУ "Умётская СОШ"</t>
  </si>
  <si>
    <t>Директор</t>
  </si>
  <si>
    <t>Окунькова Т.П.</t>
  </si>
  <si>
    <t>печенье постное</t>
  </si>
  <si>
    <t>94СР2010</t>
  </si>
  <si>
    <t>42СР2005</t>
  </si>
  <si>
    <t>959СР2005</t>
  </si>
  <si>
    <t>салат из свежих помидоров с луком</t>
  </si>
  <si>
    <t>макаронные изделия</t>
  </si>
  <si>
    <t>14СР2010</t>
  </si>
  <si>
    <t>87СР2010</t>
  </si>
  <si>
    <t>608СР2005</t>
  </si>
  <si>
    <t>688СР2005</t>
  </si>
  <si>
    <t>868СР2005</t>
  </si>
  <si>
    <t>469СР2005</t>
  </si>
  <si>
    <t>943СР2005</t>
  </si>
  <si>
    <t>45СР2010</t>
  </si>
  <si>
    <t>187СР2005</t>
  </si>
  <si>
    <t>511С2010</t>
  </si>
  <si>
    <t>694СР2005</t>
  </si>
  <si>
    <t>апельсин</t>
  </si>
  <si>
    <t>41СР2005</t>
  </si>
  <si>
    <t>салат из отварной свеклы с фасолью (консервированной)</t>
  </si>
  <si>
    <t>компот из сухофруктов+витамин С</t>
  </si>
  <si>
    <t>34СР2010</t>
  </si>
  <si>
    <t>206СР2005</t>
  </si>
  <si>
    <t>301СР2010</t>
  </si>
  <si>
    <t>сыр порционный</t>
  </si>
  <si>
    <t>груша</t>
  </si>
  <si>
    <t>438СР2005</t>
  </si>
  <si>
    <t>951СР2005</t>
  </si>
  <si>
    <t>салат из свежих огурцов и помидоров</t>
  </si>
  <si>
    <t>борщ из свежей капусты</t>
  </si>
  <si>
    <t>сок фруктовый +витамин С</t>
  </si>
  <si>
    <t>15СР2010</t>
  </si>
  <si>
    <t>170СР2005</t>
  </si>
  <si>
    <t>591СР2005</t>
  </si>
  <si>
    <t>679СР2005</t>
  </si>
  <si>
    <t>каша манная (молочная)</t>
  </si>
  <si>
    <t>467СР2005</t>
  </si>
  <si>
    <t>салат из отварной свеклы с кукурузой (консервированной)</t>
  </si>
  <si>
    <t>суп из овощей с мясом птицы</t>
  </si>
  <si>
    <t>рис отварной рассыпчатый</t>
  </si>
  <si>
    <t>202СР2005</t>
  </si>
  <si>
    <t>307СР2010</t>
  </si>
  <si>
    <t>93СР2010</t>
  </si>
  <si>
    <t>салат из свежих огурцов</t>
  </si>
  <si>
    <t>уха"Ростовская"</t>
  </si>
  <si>
    <t>картофель пюре</t>
  </si>
  <si>
    <t>13СР2010</t>
  </si>
  <si>
    <t>269СР2005</t>
  </si>
  <si>
    <t>286СР2010</t>
  </si>
  <si>
    <t>каша молочная пшеная</t>
  </si>
  <si>
    <t>рассольник Петербургский</t>
  </si>
  <si>
    <t>капуста тушеная</t>
  </si>
  <si>
    <t>197СР2005</t>
  </si>
  <si>
    <t>336СР2010</t>
  </si>
  <si>
    <t>874СР2005</t>
  </si>
  <si>
    <t>390СР2005</t>
  </si>
  <si>
    <t>3СР2007</t>
  </si>
  <si>
    <t>Борщ из свежей капусты</t>
  </si>
  <si>
    <t>511СР2005</t>
  </si>
  <si>
    <t>омлет натуральный</t>
  </si>
  <si>
    <t>Салат из свежих огурцов с кукурузой</t>
  </si>
  <si>
    <t>каша рассыпчатая (гречка)</t>
  </si>
  <si>
    <t>17СР2010</t>
  </si>
  <si>
    <t>208СР2005</t>
  </si>
  <si>
    <t>суп крестьянский</t>
  </si>
  <si>
    <t>34ср2010</t>
  </si>
  <si>
    <t>201ср2005</t>
  </si>
  <si>
    <t>591ср2005</t>
  </si>
  <si>
    <t>688ср2005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</si>
</sst>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74</v>
      </c>
      <c r="D1" s="56"/>
      <c r="E1" s="56"/>
      <c r="F1" s="12" t="s">
        <v>16</v>
      </c>
      <c r="G1" s="2" t="s">
        <v>17</v>
      </c>
      <c r="H1" s="57" t="s">
        <v>75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3.82</v>
      </c>
      <c r="H6" s="40">
        <v>7.19</v>
      </c>
      <c r="I6" s="40">
        <v>17.89</v>
      </c>
      <c r="J6" s="40">
        <v>199.75</v>
      </c>
      <c r="K6" s="41" t="s">
        <v>78</v>
      </c>
      <c r="L6" s="40">
        <v>32.74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50</v>
      </c>
      <c r="G7" s="43">
        <v>8.48</v>
      </c>
      <c r="H7" s="43">
        <v>7.43</v>
      </c>
      <c r="I7" s="43">
        <v>20.9</v>
      </c>
      <c r="J7" s="43">
        <v>110.1</v>
      </c>
      <c r="K7" s="44" t="s">
        <v>79</v>
      </c>
      <c r="L7" s="43">
        <v>15.12</v>
      </c>
    </row>
    <row r="8" spans="1:12" ht="25.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3.52</v>
      </c>
      <c r="H8" s="43">
        <v>3.72</v>
      </c>
      <c r="I8" s="43">
        <v>21.5</v>
      </c>
      <c r="J8" s="43">
        <v>145.19999999999999</v>
      </c>
      <c r="K8" s="44" t="s">
        <v>80</v>
      </c>
      <c r="L8" s="43">
        <v>14</v>
      </c>
    </row>
    <row r="9" spans="1:12" ht="15" x14ac:dyDescent="0.25">
      <c r="A9" s="23"/>
      <c r="B9" s="15"/>
      <c r="C9" s="11"/>
      <c r="D9" s="7" t="s">
        <v>23</v>
      </c>
      <c r="E9" s="42" t="s">
        <v>77</v>
      </c>
      <c r="F9" s="43">
        <v>25</v>
      </c>
      <c r="G9" s="43">
        <v>1.88</v>
      </c>
      <c r="H9" s="43">
        <v>1.25</v>
      </c>
      <c r="I9" s="43">
        <v>13.56</v>
      </c>
      <c r="J9" s="43">
        <v>125.8</v>
      </c>
      <c r="K9" s="44"/>
      <c r="L9" s="43">
        <v>2.2999999999999998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0.4</v>
      </c>
      <c r="H10" s="43">
        <v>0</v>
      </c>
      <c r="I10" s="43">
        <v>9.4</v>
      </c>
      <c r="J10" s="43">
        <v>44</v>
      </c>
      <c r="K10" s="44"/>
      <c r="L10" s="43">
        <v>13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18.099999999999998</v>
      </c>
      <c r="H13" s="19">
        <f t="shared" si="0"/>
        <v>19.59</v>
      </c>
      <c r="I13" s="19">
        <f t="shared" si="0"/>
        <v>83.25</v>
      </c>
      <c r="J13" s="19">
        <f t="shared" si="0"/>
        <v>624.85</v>
      </c>
      <c r="K13" s="25"/>
      <c r="L13" s="19">
        <f t="shared" ref="L13" si="1">SUM(L6:L12)</f>
        <v>77.16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81</v>
      </c>
      <c r="F14" s="43">
        <v>100</v>
      </c>
      <c r="G14" s="43">
        <v>1.1299999999999999</v>
      </c>
      <c r="H14" s="43">
        <v>6.19</v>
      </c>
      <c r="I14" s="43">
        <v>4.72</v>
      </c>
      <c r="J14" s="43">
        <v>79.099999999999994</v>
      </c>
      <c r="K14" s="52" t="s">
        <v>83</v>
      </c>
      <c r="L14" s="43">
        <v>17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52" t="s">
        <v>84</v>
      </c>
      <c r="L15" s="43">
        <v>24.98</v>
      </c>
    </row>
    <row r="16" spans="1:12" ht="25.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14.73</v>
      </c>
      <c r="H16" s="43">
        <v>16.14</v>
      </c>
      <c r="I16" s="43">
        <v>18.63</v>
      </c>
      <c r="J16" s="43">
        <v>279</v>
      </c>
      <c r="K16" s="52" t="s">
        <v>85</v>
      </c>
      <c r="L16" s="43">
        <v>30.96</v>
      </c>
    </row>
    <row r="17" spans="1:12" ht="25.5" x14ac:dyDescent="0.25">
      <c r="A17" s="23"/>
      <c r="B17" s="15"/>
      <c r="C17" s="11"/>
      <c r="D17" s="7" t="s">
        <v>29</v>
      </c>
      <c r="E17" s="51" t="s">
        <v>82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52" t="s">
        <v>86</v>
      </c>
      <c r="L17" s="43">
        <v>10</v>
      </c>
    </row>
    <row r="18" spans="1:12" ht="25.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52" t="s">
        <v>87</v>
      </c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3.8</v>
      </c>
      <c r="H19" s="43">
        <v>0.45</v>
      </c>
      <c r="I19" s="43">
        <v>24.9</v>
      </c>
      <c r="J19" s="43">
        <v>113.22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2.75</v>
      </c>
      <c r="H20" s="43">
        <v>0.5</v>
      </c>
      <c r="I20" s="43">
        <v>17</v>
      </c>
      <c r="J20" s="43">
        <v>85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34.86</v>
      </c>
      <c r="H23" s="19">
        <f t="shared" si="2"/>
        <v>34.520000000000003</v>
      </c>
      <c r="I23" s="19">
        <f t="shared" si="2"/>
        <v>127.93</v>
      </c>
      <c r="J23" s="19">
        <f t="shared" si="2"/>
        <v>952.77</v>
      </c>
      <c r="K23" s="25"/>
      <c r="L23" s="19">
        <f t="shared" ref="L23" si="3">SUM(L14:L22)</f>
        <v>93.94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1475</v>
      </c>
      <c r="G24" s="32">
        <f t="shared" ref="G24:J24" si="4">G13+G23</f>
        <v>52.959999999999994</v>
      </c>
      <c r="H24" s="32">
        <f t="shared" si="4"/>
        <v>54.11</v>
      </c>
      <c r="I24" s="32">
        <f t="shared" si="4"/>
        <v>211.18</v>
      </c>
      <c r="J24" s="32">
        <f t="shared" si="4"/>
        <v>1577.62</v>
      </c>
      <c r="K24" s="32"/>
      <c r="L24" s="32">
        <f t="shared" ref="L24" si="5">L13+L23</f>
        <v>171.1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27.84</v>
      </c>
      <c r="H25" s="40">
        <v>18</v>
      </c>
      <c r="I25" s="40">
        <v>32.4</v>
      </c>
      <c r="J25" s="40">
        <v>386.98</v>
      </c>
      <c r="K25" s="53" t="s">
        <v>88</v>
      </c>
      <c r="L25" s="40">
        <v>47.07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51" t="s">
        <v>41</v>
      </c>
      <c r="F27" s="43">
        <v>200</v>
      </c>
      <c r="G27" s="43">
        <v>1.77</v>
      </c>
      <c r="H27" s="43">
        <v>1.36</v>
      </c>
      <c r="I27" s="43">
        <v>28.78</v>
      </c>
      <c r="J27" s="43">
        <v>105.26</v>
      </c>
      <c r="K27" s="52" t="s">
        <v>89</v>
      </c>
      <c r="L27" s="43">
        <v>14</v>
      </c>
    </row>
    <row r="28" spans="1:12" ht="15" x14ac:dyDescent="0.25">
      <c r="A28" s="14"/>
      <c r="B28" s="15"/>
      <c r="C28" s="11"/>
      <c r="D28" s="7" t="s">
        <v>23</v>
      </c>
      <c r="E28" s="51" t="s">
        <v>57</v>
      </c>
      <c r="F28" s="43">
        <v>11.2</v>
      </c>
      <c r="G28" s="43">
        <v>0.59</v>
      </c>
      <c r="H28" s="43">
        <v>4.59</v>
      </c>
      <c r="I28" s="43">
        <v>9.3800000000000008</v>
      </c>
      <c r="J28" s="43">
        <v>81.150000000000006</v>
      </c>
      <c r="K28" s="44"/>
      <c r="L28" s="43">
        <v>3.09</v>
      </c>
    </row>
    <row r="29" spans="1:12" ht="15" x14ac:dyDescent="0.25">
      <c r="A29" s="14"/>
      <c r="B29" s="15"/>
      <c r="C29" s="11"/>
      <c r="D29" s="7" t="s">
        <v>24</v>
      </c>
      <c r="E29" s="51" t="s">
        <v>42</v>
      </c>
      <c r="F29" s="43">
        <v>150</v>
      </c>
      <c r="G29" s="43">
        <v>0.4</v>
      </c>
      <c r="H29" s="43">
        <v>0</v>
      </c>
      <c r="I29" s="43">
        <v>9.4</v>
      </c>
      <c r="J29" s="43">
        <v>61.14</v>
      </c>
      <c r="K29" s="44"/>
      <c r="L29" s="43">
        <v>13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561.20000000000005</v>
      </c>
      <c r="G32" s="19">
        <f t="shared" ref="G32" si="6">SUM(G25:G31)</f>
        <v>30.599999999999998</v>
      </c>
      <c r="H32" s="19">
        <f t="shared" ref="H32" si="7">SUM(H25:H31)</f>
        <v>23.95</v>
      </c>
      <c r="I32" s="19">
        <f t="shared" ref="I32" si="8">SUM(I25:I31)</f>
        <v>79.960000000000008</v>
      </c>
      <c r="J32" s="19">
        <f t="shared" ref="J32:L32" si="9">SUM(J25:J31)</f>
        <v>634.53</v>
      </c>
      <c r="K32" s="25"/>
      <c r="L32" s="19">
        <f t="shared" si="9"/>
        <v>77.16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65</v>
      </c>
      <c r="F33" s="43">
        <v>100</v>
      </c>
      <c r="G33" s="43">
        <v>0.82</v>
      </c>
      <c r="H33" s="43">
        <v>3.71</v>
      </c>
      <c r="I33" s="43">
        <v>5.0599999999999996</v>
      </c>
      <c r="J33" s="43">
        <v>96.88</v>
      </c>
      <c r="K33" s="52" t="s">
        <v>90</v>
      </c>
      <c r="L33" s="43">
        <v>11.78</v>
      </c>
    </row>
    <row r="34" spans="1:12" ht="25.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1.4</v>
      </c>
      <c r="H34" s="43">
        <v>5.91</v>
      </c>
      <c r="I34" s="43">
        <v>6.79</v>
      </c>
      <c r="J34" s="43">
        <v>167.8</v>
      </c>
      <c r="K34" s="52" t="s">
        <v>91</v>
      </c>
      <c r="L34" s="43">
        <v>26.2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11.08</v>
      </c>
      <c r="H35" s="43">
        <v>6</v>
      </c>
      <c r="I35" s="43">
        <v>8</v>
      </c>
      <c r="J35" s="43">
        <v>146.11000000000001</v>
      </c>
      <c r="K35" s="52" t="s">
        <v>92</v>
      </c>
      <c r="L35" s="43">
        <v>30.96</v>
      </c>
    </row>
    <row r="36" spans="1:12" ht="25.5" x14ac:dyDescent="0.25">
      <c r="A36" s="14"/>
      <c r="B36" s="15"/>
      <c r="C36" s="11"/>
      <c r="D36" s="7" t="s">
        <v>29</v>
      </c>
      <c r="E36" s="42" t="s">
        <v>53</v>
      </c>
      <c r="F36" s="43">
        <v>200</v>
      </c>
      <c r="G36" s="43">
        <v>4.08</v>
      </c>
      <c r="H36" s="43">
        <v>6.4</v>
      </c>
      <c r="I36" s="43">
        <v>27.27</v>
      </c>
      <c r="J36" s="43">
        <v>190.24</v>
      </c>
      <c r="K36" s="52" t="s">
        <v>93</v>
      </c>
      <c r="L36" s="43">
        <v>11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0.2</v>
      </c>
      <c r="I37" s="43">
        <v>20.2</v>
      </c>
      <c r="J37" s="43">
        <v>102</v>
      </c>
      <c r="K37" s="44"/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3.8</v>
      </c>
      <c r="H38" s="43">
        <v>0.45</v>
      </c>
      <c r="I38" s="43">
        <v>24.9</v>
      </c>
      <c r="J38" s="43">
        <v>113.22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43">
        <v>50</v>
      </c>
      <c r="G39" s="43">
        <v>2.75</v>
      </c>
      <c r="H39" s="43">
        <v>0.5</v>
      </c>
      <c r="I39" s="43">
        <v>17</v>
      </c>
      <c r="J39" s="43">
        <v>85</v>
      </c>
      <c r="K39" s="44"/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24.930000000000003</v>
      </c>
      <c r="H42" s="19">
        <f t="shared" ref="H42" si="11">SUM(H33:H41)</f>
        <v>23.17</v>
      </c>
      <c r="I42" s="19">
        <f t="shared" ref="I42" si="12">SUM(I33:I41)</f>
        <v>109.22</v>
      </c>
      <c r="J42" s="19">
        <f t="shared" ref="J42:L42" si="13">SUM(J33:J41)</f>
        <v>901.25</v>
      </c>
      <c r="K42" s="25"/>
      <c r="L42" s="19">
        <f t="shared" si="13"/>
        <v>93.94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1461.2</v>
      </c>
      <c r="G43" s="32">
        <f t="shared" ref="G43" si="14">G32+G42</f>
        <v>55.53</v>
      </c>
      <c r="H43" s="32">
        <f t="shared" ref="H43" si="15">H32+H42</f>
        <v>47.120000000000005</v>
      </c>
      <c r="I43" s="32">
        <f t="shared" ref="I43" si="16">I32+I42</f>
        <v>189.18</v>
      </c>
      <c r="J43" s="32">
        <f t="shared" ref="J43:L43" si="17">J32+J42</f>
        <v>1535.78</v>
      </c>
      <c r="K43" s="32"/>
      <c r="L43" s="32">
        <f t="shared" si="17"/>
        <v>171.1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8.9700000000000006</v>
      </c>
      <c r="H44" s="40">
        <v>7.68</v>
      </c>
      <c r="I44" s="40">
        <v>17.079999999999998</v>
      </c>
      <c r="J44" s="40">
        <v>141.6</v>
      </c>
      <c r="K44" s="53" t="s">
        <v>78</v>
      </c>
      <c r="L44" s="40">
        <v>35</v>
      </c>
    </row>
    <row r="45" spans="1:12" ht="15" x14ac:dyDescent="0.25">
      <c r="A45" s="23"/>
      <c r="B45" s="15"/>
      <c r="C45" s="11"/>
      <c r="D45" s="6"/>
      <c r="E45" s="51" t="s">
        <v>64</v>
      </c>
      <c r="F45" s="43">
        <v>60</v>
      </c>
      <c r="G45" s="43">
        <v>4.8</v>
      </c>
      <c r="H45" s="43">
        <v>0.45</v>
      </c>
      <c r="I45" s="43">
        <v>24.9</v>
      </c>
      <c r="J45" s="43">
        <v>272.8</v>
      </c>
      <c r="K45" s="52" t="s">
        <v>95</v>
      </c>
      <c r="L45" s="43">
        <v>15.1</v>
      </c>
    </row>
    <row r="46" spans="1:12" ht="25.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>
        <v>0</v>
      </c>
      <c r="I46" s="43">
        <v>12.73</v>
      </c>
      <c r="J46" s="43">
        <v>28.03</v>
      </c>
      <c r="K46" s="52" t="s">
        <v>89</v>
      </c>
      <c r="L46" s="43">
        <v>5.0999999999999996</v>
      </c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25</v>
      </c>
      <c r="G47" s="43">
        <v>0.98</v>
      </c>
      <c r="H47" s="43">
        <v>7.65</v>
      </c>
      <c r="I47" s="43">
        <v>15.63</v>
      </c>
      <c r="J47" s="43">
        <v>135.25</v>
      </c>
      <c r="K47" s="44"/>
      <c r="L47" s="43">
        <v>8.7799999999999994</v>
      </c>
    </row>
    <row r="48" spans="1:12" ht="15" x14ac:dyDescent="0.25">
      <c r="A48" s="23"/>
      <c r="B48" s="15"/>
      <c r="C48" s="11"/>
      <c r="D48" s="7" t="s">
        <v>24</v>
      </c>
      <c r="E48" s="51" t="s">
        <v>94</v>
      </c>
      <c r="F48" s="43">
        <v>200</v>
      </c>
      <c r="G48" s="43">
        <v>1.2</v>
      </c>
      <c r="H48" s="43">
        <v>0.3</v>
      </c>
      <c r="I48" s="43">
        <v>10.8</v>
      </c>
      <c r="J48" s="43">
        <v>71</v>
      </c>
      <c r="K48" s="44"/>
      <c r="L48" s="43">
        <v>13.18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685</v>
      </c>
      <c r="G51" s="19">
        <f t="shared" ref="G51" si="18">SUM(G44:G50)</f>
        <v>16.149999999999999</v>
      </c>
      <c r="H51" s="19">
        <f t="shared" ref="H51" si="19">SUM(H44:H50)</f>
        <v>16.079999999999998</v>
      </c>
      <c r="I51" s="19">
        <f t="shared" ref="I51" si="20">SUM(I44:I50)</f>
        <v>81.139999999999986</v>
      </c>
      <c r="J51" s="19">
        <f t="shared" ref="J51:L51" si="21">SUM(J44:J50)</f>
        <v>648.67999999999995</v>
      </c>
      <c r="K51" s="25"/>
      <c r="L51" s="19">
        <f t="shared" si="21"/>
        <v>77.16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96</v>
      </c>
      <c r="F52" s="43">
        <v>100</v>
      </c>
      <c r="G52" s="43">
        <v>0.86</v>
      </c>
      <c r="H52" s="43">
        <v>3.65</v>
      </c>
      <c r="I52" s="43">
        <v>5.05</v>
      </c>
      <c r="J52" s="43">
        <v>56.34</v>
      </c>
      <c r="K52" s="52" t="s">
        <v>98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51" t="s">
        <v>61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52" t="s">
        <v>99</v>
      </c>
      <c r="L53" s="43">
        <v>23</v>
      </c>
    </row>
    <row r="54" spans="1:12" ht="25.5" x14ac:dyDescent="0.25">
      <c r="A54" s="23"/>
      <c r="B54" s="15"/>
      <c r="C54" s="11"/>
      <c r="D54" s="7" t="s">
        <v>28</v>
      </c>
      <c r="E54" s="51" t="s">
        <v>70</v>
      </c>
      <c r="F54" s="43">
        <v>100</v>
      </c>
      <c r="G54" s="43">
        <v>15.52</v>
      </c>
      <c r="H54" s="43">
        <v>18.559999999999999</v>
      </c>
      <c r="I54" s="43">
        <v>4.2</v>
      </c>
      <c r="J54" s="43">
        <v>252.82</v>
      </c>
      <c r="K54" s="52" t="s">
        <v>100</v>
      </c>
      <c r="L54" s="43">
        <v>37.94</v>
      </c>
    </row>
    <row r="55" spans="1:12" ht="25.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52" t="s">
        <v>86</v>
      </c>
      <c r="L55" s="43">
        <v>10</v>
      </c>
    </row>
    <row r="56" spans="1:12" ht="25.5" x14ac:dyDescent="0.25">
      <c r="A56" s="23"/>
      <c r="B56" s="15"/>
      <c r="C56" s="11"/>
      <c r="D56" s="7" t="s">
        <v>30</v>
      </c>
      <c r="E56" s="51" t="s">
        <v>97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52" t="s">
        <v>87</v>
      </c>
      <c r="L56" s="43">
        <v>9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3.8</v>
      </c>
      <c r="H57" s="43">
        <v>0.45</v>
      </c>
      <c r="I57" s="43">
        <v>24.9</v>
      </c>
      <c r="J57" s="43">
        <v>113.22</v>
      </c>
      <c r="K57" s="44"/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51" t="s">
        <v>48</v>
      </c>
      <c r="F58" s="43">
        <v>50</v>
      </c>
      <c r="G58" s="43">
        <v>2.75</v>
      </c>
      <c r="H58" s="43">
        <v>0.5</v>
      </c>
      <c r="I58" s="43">
        <v>17</v>
      </c>
      <c r="J58" s="43">
        <v>85</v>
      </c>
      <c r="K58" s="44"/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32.879999999999995</v>
      </c>
      <c r="H61" s="19">
        <f t="shared" ref="H61" si="23">SUM(H52:H60)</f>
        <v>31.9</v>
      </c>
      <c r="I61" s="19">
        <f t="shared" ref="I61" si="24">SUM(I52:I60)</f>
        <v>115.41999999999999</v>
      </c>
      <c r="J61" s="19">
        <f t="shared" ref="J61:L61" si="25">SUM(J52:J60)</f>
        <v>877.83</v>
      </c>
      <c r="K61" s="25"/>
      <c r="L61" s="19">
        <f t="shared" si="25"/>
        <v>93.94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1535</v>
      </c>
      <c r="G62" s="32">
        <f t="shared" ref="G62" si="26">G51+G61</f>
        <v>49.029999999999994</v>
      </c>
      <c r="H62" s="32">
        <f t="shared" ref="H62" si="27">H51+H61</f>
        <v>47.98</v>
      </c>
      <c r="I62" s="32">
        <f t="shared" ref="I62" si="28">I51+I61</f>
        <v>196.55999999999997</v>
      </c>
      <c r="J62" s="32">
        <f t="shared" ref="J62:L62" si="29">J51+J61</f>
        <v>1526.51</v>
      </c>
      <c r="K62" s="32"/>
      <c r="L62" s="32">
        <f t="shared" si="29"/>
        <v>171.1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69</v>
      </c>
      <c r="F63" s="40">
        <v>200</v>
      </c>
      <c r="G63" s="40">
        <v>18.989999999999998</v>
      </c>
      <c r="H63" s="40">
        <v>20.32</v>
      </c>
      <c r="I63" s="40">
        <v>3.51</v>
      </c>
      <c r="J63" s="40">
        <v>322.04000000000002</v>
      </c>
      <c r="K63" s="53" t="s">
        <v>103</v>
      </c>
      <c r="L63" s="40">
        <v>33.04</v>
      </c>
    </row>
    <row r="64" spans="1:12" ht="15" x14ac:dyDescent="0.25">
      <c r="A64" s="23"/>
      <c r="B64" s="15"/>
      <c r="C64" s="11"/>
      <c r="D64" s="6"/>
      <c r="E64" s="51" t="s">
        <v>101</v>
      </c>
      <c r="F64" s="43">
        <v>20</v>
      </c>
      <c r="G64" s="43">
        <v>2.3199999999999998</v>
      </c>
      <c r="H64" s="43">
        <v>1.52</v>
      </c>
      <c r="I64" s="43">
        <v>0</v>
      </c>
      <c r="J64" s="43">
        <v>72.8</v>
      </c>
      <c r="K64" s="52" t="s">
        <v>79</v>
      </c>
      <c r="L64" s="43">
        <v>15.12</v>
      </c>
    </row>
    <row r="65" spans="1:12" ht="25.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1.77</v>
      </c>
      <c r="H65" s="43">
        <v>1.36</v>
      </c>
      <c r="I65" s="43">
        <v>28.78</v>
      </c>
      <c r="J65" s="43">
        <v>105.26</v>
      </c>
      <c r="K65" s="52" t="s">
        <v>104</v>
      </c>
      <c r="L65" s="43">
        <v>14</v>
      </c>
    </row>
    <row r="66" spans="1:12" ht="15" x14ac:dyDescent="0.25">
      <c r="A66" s="23"/>
      <c r="B66" s="15"/>
      <c r="C66" s="11"/>
      <c r="D66" s="7" t="s">
        <v>23</v>
      </c>
      <c r="E66" s="51" t="s">
        <v>47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51" t="s">
        <v>102</v>
      </c>
      <c r="F67" s="43">
        <v>100</v>
      </c>
      <c r="G67" s="43">
        <v>0.4</v>
      </c>
      <c r="H67" s="43">
        <v>0.4</v>
      </c>
      <c r="I67" s="43">
        <v>15.8</v>
      </c>
      <c r="J67" s="43">
        <v>47</v>
      </c>
      <c r="K67" s="44"/>
      <c r="L67" s="43">
        <v>13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27.279999999999998</v>
      </c>
      <c r="H70" s="19">
        <f t="shared" ref="H70" si="31">SUM(H63:H69)</f>
        <v>24.049999999999997</v>
      </c>
      <c r="I70" s="19">
        <f t="shared" ref="I70" si="32">SUM(I63:I69)</f>
        <v>72.989999999999995</v>
      </c>
      <c r="J70" s="19">
        <f t="shared" ref="J70:L70" si="33">SUM(J63:J69)</f>
        <v>660.32</v>
      </c>
      <c r="K70" s="25"/>
      <c r="L70" s="19">
        <f t="shared" si="33"/>
        <v>77.16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105</v>
      </c>
      <c r="F71" s="43">
        <v>100</v>
      </c>
      <c r="G71" s="43">
        <v>0.98</v>
      </c>
      <c r="H71" s="43">
        <v>6.15</v>
      </c>
      <c r="I71" s="43">
        <v>3.73</v>
      </c>
      <c r="J71" s="43">
        <v>74.2</v>
      </c>
      <c r="K71" s="52" t="s">
        <v>108</v>
      </c>
      <c r="L71" s="43">
        <v>17</v>
      </c>
    </row>
    <row r="72" spans="1:12" ht="25.5" x14ac:dyDescent="0.25">
      <c r="A72" s="23"/>
      <c r="B72" s="15"/>
      <c r="C72" s="11"/>
      <c r="D72" s="7" t="s">
        <v>27</v>
      </c>
      <c r="E72" s="51" t="s">
        <v>106</v>
      </c>
      <c r="F72" s="43">
        <v>200</v>
      </c>
      <c r="G72" s="43">
        <v>1.45</v>
      </c>
      <c r="H72" s="43">
        <v>3.93</v>
      </c>
      <c r="I72" s="43">
        <v>10.02</v>
      </c>
      <c r="J72" s="43">
        <v>131</v>
      </c>
      <c r="K72" s="52" t="s">
        <v>109</v>
      </c>
      <c r="L72" s="43">
        <v>26</v>
      </c>
    </row>
    <row r="73" spans="1:12" ht="25.5" x14ac:dyDescent="0.25">
      <c r="A73" s="23"/>
      <c r="B73" s="15"/>
      <c r="C73" s="11"/>
      <c r="D73" s="7" t="s">
        <v>28</v>
      </c>
      <c r="E73" s="51" t="s">
        <v>58</v>
      </c>
      <c r="F73" s="43">
        <v>100</v>
      </c>
      <c r="G73" s="43">
        <v>10.4</v>
      </c>
      <c r="H73" s="43">
        <v>10.8</v>
      </c>
      <c r="I73" s="43">
        <v>4.76</v>
      </c>
      <c r="J73" s="43">
        <v>188.2</v>
      </c>
      <c r="K73" s="52" t="s">
        <v>110</v>
      </c>
      <c r="L73" s="43">
        <v>29.94</v>
      </c>
    </row>
    <row r="74" spans="1:12" ht="25.5" x14ac:dyDescent="0.25">
      <c r="A74" s="23"/>
      <c r="B74" s="15"/>
      <c r="C74" s="11"/>
      <c r="D74" s="7" t="s">
        <v>29</v>
      </c>
      <c r="E74" s="51" t="s">
        <v>68</v>
      </c>
      <c r="F74" s="43">
        <v>150</v>
      </c>
      <c r="G74" s="43">
        <v>5.6</v>
      </c>
      <c r="H74" s="43">
        <v>4.2</v>
      </c>
      <c r="I74" s="43">
        <v>26.88</v>
      </c>
      <c r="J74" s="43">
        <v>172.84</v>
      </c>
      <c r="K74" s="52" t="s">
        <v>111</v>
      </c>
      <c r="L74" s="43">
        <v>8</v>
      </c>
    </row>
    <row r="75" spans="1:12" ht="15" x14ac:dyDescent="0.25">
      <c r="A75" s="23"/>
      <c r="B75" s="15"/>
      <c r="C75" s="11"/>
      <c r="D75" s="7" t="s">
        <v>30</v>
      </c>
      <c r="E75" s="51" t="s">
        <v>107</v>
      </c>
      <c r="F75" s="43">
        <v>200</v>
      </c>
      <c r="G75" s="43">
        <v>0.74</v>
      </c>
      <c r="H75" s="43">
        <v>0</v>
      </c>
      <c r="I75" s="43">
        <v>21.56</v>
      </c>
      <c r="J75" s="43">
        <v>88.48</v>
      </c>
      <c r="K75" s="44"/>
      <c r="L75" s="43">
        <v>9</v>
      </c>
    </row>
    <row r="76" spans="1:12" ht="15" x14ac:dyDescent="0.25">
      <c r="A76" s="23"/>
      <c r="B76" s="15"/>
      <c r="C76" s="11"/>
      <c r="D76" s="7" t="s">
        <v>31</v>
      </c>
      <c r="E76" s="51" t="s">
        <v>47</v>
      </c>
      <c r="F76" s="43">
        <v>50</v>
      </c>
      <c r="G76" s="43">
        <v>3.8</v>
      </c>
      <c r="H76" s="43">
        <v>0.45</v>
      </c>
      <c r="I76" s="43">
        <v>24.9</v>
      </c>
      <c r="J76" s="43">
        <v>113.22</v>
      </c>
      <c r="K76" s="44"/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51" t="s">
        <v>48</v>
      </c>
      <c r="F77" s="43">
        <v>50</v>
      </c>
      <c r="G77" s="43">
        <v>2.75</v>
      </c>
      <c r="H77" s="43">
        <v>0.5</v>
      </c>
      <c r="I77" s="43">
        <v>17</v>
      </c>
      <c r="J77" s="43">
        <v>85</v>
      </c>
      <c r="K77" s="44"/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25.72</v>
      </c>
      <c r="H80" s="19">
        <f t="shared" ref="H80" si="35">SUM(H71:H79)</f>
        <v>26.03</v>
      </c>
      <c r="I80" s="19">
        <f t="shared" ref="I80" si="36">SUM(I71:I79)</f>
        <v>108.85</v>
      </c>
      <c r="J80" s="19">
        <f t="shared" ref="J80:L80" si="37">SUM(J71:J79)</f>
        <v>852.94</v>
      </c>
      <c r="K80" s="25"/>
      <c r="L80" s="19">
        <f t="shared" si="37"/>
        <v>93.94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1420</v>
      </c>
      <c r="G81" s="32">
        <f t="shared" ref="G81" si="38">G70+G80</f>
        <v>53</v>
      </c>
      <c r="H81" s="32">
        <f t="shared" ref="H81" si="39">H70+H80</f>
        <v>50.08</v>
      </c>
      <c r="I81" s="32">
        <f t="shared" ref="I81" si="40">I70+I80</f>
        <v>181.83999999999997</v>
      </c>
      <c r="J81" s="32">
        <f t="shared" ref="J81:L81" si="41">J70+J80</f>
        <v>1513.2600000000002</v>
      </c>
      <c r="K81" s="32"/>
      <c r="L81" s="32">
        <f t="shared" si="41"/>
        <v>171.1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200</v>
      </c>
      <c r="G82" s="40">
        <v>9.86</v>
      </c>
      <c r="H82" s="40">
        <v>11.83</v>
      </c>
      <c r="I82" s="40">
        <v>37.1</v>
      </c>
      <c r="J82" s="40">
        <v>349.33</v>
      </c>
      <c r="K82" s="41" t="s">
        <v>113</v>
      </c>
      <c r="L82" s="40">
        <v>42.96</v>
      </c>
    </row>
    <row r="83" spans="1:12" ht="15" x14ac:dyDescent="0.25">
      <c r="A83" s="23"/>
      <c r="B83" s="15"/>
      <c r="C83" s="11"/>
      <c r="D83" s="6"/>
      <c r="E83" s="42" t="s">
        <v>64</v>
      </c>
      <c r="F83" s="43">
        <v>60</v>
      </c>
      <c r="G83" s="43">
        <v>4.8</v>
      </c>
      <c r="H83" s="43">
        <v>0.45</v>
      </c>
      <c r="I83" s="43">
        <v>24.9</v>
      </c>
      <c r="J83" s="43">
        <v>272.8</v>
      </c>
      <c r="K83" s="44"/>
      <c r="L83" s="43">
        <v>15.1</v>
      </c>
    </row>
    <row r="84" spans="1:12" ht="25.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0.2</v>
      </c>
      <c r="H84" s="43">
        <v>0</v>
      </c>
      <c r="I84" s="43">
        <v>12.73</v>
      </c>
      <c r="J84" s="43">
        <v>28.03</v>
      </c>
      <c r="K84" s="44" t="s">
        <v>89</v>
      </c>
      <c r="L84" s="43">
        <v>5.0999999999999996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150</v>
      </c>
      <c r="G86" s="43">
        <v>0.9</v>
      </c>
      <c r="H86" s="43">
        <v>0.2</v>
      </c>
      <c r="I86" s="43">
        <v>8.1</v>
      </c>
      <c r="J86" s="43">
        <v>53.2</v>
      </c>
      <c r="K86" s="44"/>
      <c r="L86" s="43">
        <v>14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15.76</v>
      </c>
      <c r="H89" s="19">
        <f t="shared" ref="H89" si="43">SUM(H82:H88)</f>
        <v>12.479999999999999</v>
      </c>
      <c r="I89" s="19">
        <f t="shared" ref="I89" si="44">SUM(I82:I88)</f>
        <v>82.83</v>
      </c>
      <c r="J89" s="19">
        <f t="shared" ref="J89:L89" si="45">SUM(J82:J88)</f>
        <v>703.36</v>
      </c>
      <c r="K89" s="25"/>
      <c r="L89" s="19">
        <f t="shared" si="45"/>
        <v>77.16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100</v>
      </c>
      <c r="G90" s="43">
        <v>0.86</v>
      </c>
      <c r="H90" s="43">
        <v>3.65</v>
      </c>
      <c r="I90" s="43">
        <v>5.05</v>
      </c>
      <c r="J90" s="43">
        <v>56.34</v>
      </c>
      <c r="K90" s="44" t="s">
        <v>98</v>
      </c>
      <c r="L90" s="43">
        <v>10</v>
      </c>
    </row>
    <row r="91" spans="1:12" ht="25.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2.1</v>
      </c>
      <c r="H91" s="43">
        <v>7.48</v>
      </c>
      <c r="I91" s="43">
        <v>11.69</v>
      </c>
      <c r="J91" s="43">
        <v>122.96</v>
      </c>
      <c r="K91" s="44" t="s">
        <v>117</v>
      </c>
      <c r="L91" s="43">
        <v>30</v>
      </c>
    </row>
    <row r="92" spans="1:12" ht="25.5" x14ac:dyDescent="0.2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13.59</v>
      </c>
      <c r="H92" s="43">
        <v>12.99</v>
      </c>
      <c r="I92" s="43">
        <v>10.95</v>
      </c>
      <c r="J92" s="43">
        <v>240.09</v>
      </c>
      <c r="K92" s="44" t="s">
        <v>118</v>
      </c>
      <c r="L92" s="43">
        <v>31.94</v>
      </c>
    </row>
    <row r="93" spans="1:12" ht="25.5" x14ac:dyDescent="0.25">
      <c r="A93" s="23"/>
      <c r="B93" s="15"/>
      <c r="C93" s="11"/>
      <c r="D93" s="7" t="s">
        <v>29</v>
      </c>
      <c r="E93" s="42" t="s">
        <v>116</v>
      </c>
      <c r="F93" s="43">
        <v>150</v>
      </c>
      <c r="G93" s="43">
        <v>12.59</v>
      </c>
      <c r="H93" s="43">
        <v>8.39</v>
      </c>
      <c r="I93" s="43">
        <v>26.8</v>
      </c>
      <c r="J93" s="43">
        <v>180.12</v>
      </c>
      <c r="K93" s="44" t="s">
        <v>93</v>
      </c>
      <c r="L93" s="43">
        <v>9</v>
      </c>
    </row>
    <row r="94" spans="1:12" ht="25.5" x14ac:dyDescent="0.25">
      <c r="A94" s="23"/>
      <c r="B94" s="15"/>
      <c r="C94" s="11"/>
      <c r="D94" s="7" t="s">
        <v>30</v>
      </c>
      <c r="E94" s="42" t="s">
        <v>97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 t="s">
        <v>87</v>
      </c>
      <c r="L94" s="43">
        <v>9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3.8</v>
      </c>
      <c r="H95" s="43">
        <v>0.45</v>
      </c>
      <c r="I95" s="43">
        <v>24.9</v>
      </c>
      <c r="J95" s="43">
        <v>113.22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2.75</v>
      </c>
      <c r="H96" s="43">
        <v>0.5</v>
      </c>
      <c r="I96" s="43">
        <v>17</v>
      </c>
      <c r="J96" s="43">
        <v>85</v>
      </c>
      <c r="K96" s="44"/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35.729999999999997</v>
      </c>
      <c r="H99" s="19">
        <f t="shared" ref="H99" si="47">SUM(H90:H98)</f>
        <v>33.460000000000008</v>
      </c>
      <c r="I99" s="19">
        <f t="shared" ref="I99" si="48">SUM(I90:I98)</f>
        <v>121.15</v>
      </c>
      <c r="J99" s="19">
        <f t="shared" ref="J99:L99" si="49">SUM(J90:J98)</f>
        <v>891.93000000000006</v>
      </c>
      <c r="K99" s="25"/>
      <c r="L99" s="19">
        <f t="shared" si="49"/>
        <v>93.94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1460</v>
      </c>
      <c r="G100" s="32">
        <f t="shared" ref="G100" si="50">G89+G99</f>
        <v>51.489999999999995</v>
      </c>
      <c r="H100" s="32">
        <f t="shared" ref="H100" si="51">H89+H99</f>
        <v>45.940000000000005</v>
      </c>
      <c r="I100" s="32">
        <f t="shared" ref="I100" si="52">I89+I99</f>
        <v>203.98000000000002</v>
      </c>
      <c r="J100" s="32">
        <f t="shared" ref="J100:L100" si="53">J89+J99</f>
        <v>1595.29</v>
      </c>
      <c r="K100" s="32"/>
      <c r="L100" s="32">
        <f t="shared" si="53"/>
        <v>171.1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5.85</v>
      </c>
      <c r="H101" s="40">
        <v>8.1999999999999993</v>
      </c>
      <c r="I101" s="40">
        <v>19.84</v>
      </c>
      <c r="J101" s="40">
        <v>148.30000000000001</v>
      </c>
      <c r="K101" s="41" t="s">
        <v>119</v>
      </c>
      <c r="L101" s="40">
        <v>27.38</v>
      </c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50</v>
      </c>
      <c r="G102" s="43">
        <v>9.48</v>
      </c>
      <c r="H102" s="43">
        <v>7.43</v>
      </c>
      <c r="I102" s="43">
        <v>21.5</v>
      </c>
      <c r="J102" s="43">
        <v>110.1</v>
      </c>
      <c r="K102" s="44" t="s">
        <v>79</v>
      </c>
      <c r="L102" s="43">
        <v>15</v>
      </c>
    </row>
    <row r="103" spans="1:12" ht="25.5" x14ac:dyDescent="0.2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 t="s">
        <v>80</v>
      </c>
      <c r="L103" s="43">
        <v>14</v>
      </c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25</v>
      </c>
      <c r="G104" s="43">
        <v>0.98</v>
      </c>
      <c r="H104" s="43">
        <v>7.65</v>
      </c>
      <c r="I104" s="43">
        <v>15.63</v>
      </c>
      <c r="J104" s="43">
        <v>135.25</v>
      </c>
      <c r="K104" s="44"/>
      <c r="L104" s="43">
        <v>8.7799999999999994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/>
      <c r="L105" s="43">
        <v>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20.430000000000003</v>
      </c>
      <c r="H108" s="19">
        <f t="shared" si="54"/>
        <v>27.6</v>
      </c>
      <c r="I108" s="19">
        <f t="shared" si="54"/>
        <v>97.16</v>
      </c>
      <c r="J108" s="19">
        <f t="shared" si="54"/>
        <v>609.34999999999991</v>
      </c>
      <c r="K108" s="25"/>
      <c r="L108" s="19">
        <f t="shared" ref="L108" si="55">SUM(L101:L107)</f>
        <v>77.16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120</v>
      </c>
      <c r="F109" s="43">
        <v>100</v>
      </c>
      <c r="G109" s="43">
        <v>0.76</v>
      </c>
      <c r="H109" s="43">
        <v>6.09</v>
      </c>
      <c r="I109" s="43">
        <v>2.38</v>
      </c>
      <c r="J109" s="43">
        <v>67.3</v>
      </c>
      <c r="K109" s="44" t="s">
        <v>123</v>
      </c>
      <c r="L109" s="43">
        <v>17</v>
      </c>
    </row>
    <row r="110" spans="1:12" ht="25.5" x14ac:dyDescent="0.25">
      <c r="A110" s="23"/>
      <c r="B110" s="15"/>
      <c r="C110" s="11"/>
      <c r="D110" s="7" t="s">
        <v>27</v>
      </c>
      <c r="E110" s="42" t="s">
        <v>121</v>
      </c>
      <c r="F110" s="43">
        <v>200</v>
      </c>
      <c r="G110" s="43">
        <v>6.6</v>
      </c>
      <c r="H110" s="43">
        <v>2.4</v>
      </c>
      <c r="I110" s="43">
        <v>9.9</v>
      </c>
      <c r="J110" s="43">
        <v>67.8</v>
      </c>
      <c r="K110" s="44" t="s">
        <v>124</v>
      </c>
      <c r="L110" s="43">
        <v>23.98</v>
      </c>
    </row>
    <row r="111" spans="1:12" ht="25.5" x14ac:dyDescent="0.25">
      <c r="A111" s="23"/>
      <c r="B111" s="15"/>
      <c r="C111" s="11"/>
      <c r="D111" s="7" t="s">
        <v>28</v>
      </c>
      <c r="E111" s="42" t="s">
        <v>45</v>
      </c>
      <c r="F111" s="43">
        <v>100</v>
      </c>
      <c r="G111" s="43">
        <v>14.73</v>
      </c>
      <c r="H111" s="43">
        <v>16.14</v>
      </c>
      <c r="I111" s="43">
        <v>18.63</v>
      </c>
      <c r="J111" s="43">
        <v>279</v>
      </c>
      <c r="K111" s="44" t="s">
        <v>125</v>
      </c>
      <c r="L111" s="43">
        <v>30.96</v>
      </c>
    </row>
    <row r="112" spans="1:12" ht="25.5" x14ac:dyDescent="0.25">
      <c r="A112" s="23"/>
      <c r="B112" s="15"/>
      <c r="C112" s="11"/>
      <c r="D112" s="7" t="s">
        <v>29</v>
      </c>
      <c r="E112" s="42" t="s">
        <v>122</v>
      </c>
      <c r="F112" s="43">
        <v>200</v>
      </c>
      <c r="G112" s="43">
        <v>4.08</v>
      </c>
      <c r="H112" s="43">
        <v>6.4</v>
      </c>
      <c r="I112" s="43">
        <v>27.27</v>
      </c>
      <c r="J112" s="43">
        <v>190.24</v>
      </c>
      <c r="K112" s="44" t="s">
        <v>93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42" t="s">
        <v>107</v>
      </c>
      <c r="F113" s="43">
        <v>200</v>
      </c>
      <c r="G113" s="43">
        <v>0.74</v>
      </c>
      <c r="H113" s="43">
        <v>0</v>
      </c>
      <c r="I113" s="43">
        <v>21.56</v>
      </c>
      <c r="J113" s="43">
        <v>88.48</v>
      </c>
      <c r="K113" s="44"/>
      <c r="L113" s="43">
        <v>9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3.8</v>
      </c>
      <c r="H114" s="43">
        <v>0.45</v>
      </c>
      <c r="I114" s="43">
        <v>24.9</v>
      </c>
      <c r="J114" s="43">
        <v>113.22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2.75</v>
      </c>
      <c r="H115" s="43">
        <v>0.5</v>
      </c>
      <c r="I115" s="43">
        <v>17</v>
      </c>
      <c r="J115" s="43">
        <v>85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33.46</v>
      </c>
      <c r="H118" s="19">
        <f t="shared" si="56"/>
        <v>31.98</v>
      </c>
      <c r="I118" s="19">
        <f t="shared" si="56"/>
        <v>121.63999999999999</v>
      </c>
      <c r="J118" s="19">
        <f t="shared" si="56"/>
        <v>891.04000000000008</v>
      </c>
      <c r="K118" s="25"/>
      <c r="L118" s="19">
        <f t="shared" ref="L118" si="57">SUM(L109:L117)</f>
        <v>93.94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1525</v>
      </c>
      <c r="G119" s="32">
        <f t="shared" ref="G119" si="58">G108+G118</f>
        <v>53.89</v>
      </c>
      <c r="H119" s="32">
        <f t="shared" ref="H119" si="59">H108+H118</f>
        <v>59.58</v>
      </c>
      <c r="I119" s="32">
        <f t="shared" ref="I119" si="60">I108+I118</f>
        <v>218.79999999999998</v>
      </c>
      <c r="J119" s="32">
        <f t="shared" ref="J119:L119" si="61">J108+J118</f>
        <v>1500.3899999999999</v>
      </c>
      <c r="K119" s="32"/>
      <c r="L119" s="32">
        <f t="shared" si="61"/>
        <v>171.1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126</v>
      </c>
      <c r="F120" s="40">
        <v>200</v>
      </c>
      <c r="G120" s="40">
        <v>7.51</v>
      </c>
      <c r="H120" s="40">
        <v>10.1</v>
      </c>
      <c r="I120" s="40">
        <v>23.89</v>
      </c>
      <c r="J120" s="40">
        <v>218</v>
      </c>
      <c r="K120" s="41" t="s">
        <v>78</v>
      </c>
      <c r="L120" s="40">
        <v>35.74</v>
      </c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60</v>
      </c>
      <c r="G121" s="43">
        <v>9.48</v>
      </c>
      <c r="H121" s="43">
        <v>7.43</v>
      </c>
      <c r="I121" s="43">
        <v>24.9</v>
      </c>
      <c r="J121" s="43">
        <v>272.8</v>
      </c>
      <c r="K121" s="44" t="s">
        <v>79</v>
      </c>
      <c r="L121" s="43">
        <v>15.12</v>
      </c>
    </row>
    <row r="122" spans="1:12" ht="25.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1.77</v>
      </c>
      <c r="H122" s="43">
        <v>1.36</v>
      </c>
      <c r="I122" s="43">
        <v>28.78</v>
      </c>
      <c r="J122" s="43">
        <v>105.26</v>
      </c>
      <c r="K122" s="44" t="s">
        <v>89</v>
      </c>
      <c r="L122" s="43">
        <v>14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150</v>
      </c>
      <c r="G124" s="43">
        <v>0.4</v>
      </c>
      <c r="H124" s="43">
        <v>0</v>
      </c>
      <c r="I124" s="43">
        <v>9.4</v>
      </c>
      <c r="J124" s="43">
        <v>61.14</v>
      </c>
      <c r="K124" s="44"/>
      <c r="L124" s="43">
        <v>12.3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19.16</v>
      </c>
      <c r="H127" s="19">
        <f t="shared" si="62"/>
        <v>18.89</v>
      </c>
      <c r="I127" s="19">
        <f t="shared" si="62"/>
        <v>86.97</v>
      </c>
      <c r="J127" s="19">
        <f t="shared" si="62"/>
        <v>657.2</v>
      </c>
      <c r="K127" s="25"/>
      <c r="L127" s="19">
        <f t="shared" ref="L127" si="63">SUM(L120:L126)</f>
        <v>77.16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100</v>
      </c>
      <c r="G128" s="43">
        <v>1.1299999999999999</v>
      </c>
      <c r="H128" s="43">
        <v>6.19</v>
      </c>
      <c r="I128" s="43">
        <v>4.72</v>
      </c>
      <c r="J128" s="43">
        <v>79.099999999999994</v>
      </c>
      <c r="K128" s="44" t="s">
        <v>83</v>
      </c>
      <c r="L128" s="43">
        <v>17</v>
      </c>
    </row>
    <row r="129" spans="1:12" ht="25.5" x14ac:dyDescent="0.25">
      <c r="A129" s="14"/>
      <c r="B129" s="15"/>
      <c r="C129" s="11"/>
      <c r="D129" s="7" t="s">
        <v>27</v>
      </c>
      <c r="E129" s="42" t="s">
        <v>127</v>
      </c>
      <c r="F129" s="43">
        <v>200</v>
      </c>
      <c r="G129" s="43">
        <v>1.06</v>
      </c>
      <c r="H129" s="43">
        <v>4.09</v>
      </c>
      <c r="I129" s="43">
        <v>13.54</v>
      </c>
      <c r="J129" s="43">
        <v>97.4</v>
      </c>
      <c r="K129" s="44" t="s">
        <v>129</v>
      </c>
      <c r="L129" s="43">
        <v>25.98</v>
      </c>
    </row>
    <row r="130" spans="1:12" ht="25.5" x14ac:dyDescent="0.25">
      <c r="A130" s="14"/>
      <c r="B130" s="15"/>
      <c r="C130" s="11"/>
      <c r="D130" s="7" t="s">
        <v>28</v>
      </c>
      <c r="E130" s="42" t="s">
        <v>70</v>
      </c>
      <c r="F130" s="43">
        <v>100</v>
      </c>
      <c r="G130" s="43">
        <v>11.78</v>
      </c>
      <c r="H130" s="43">
        <v>12.91</v>
      </c>
      <c r="I130" s="43">
        <v>14.9</v>
      </c>
      <c r="J130" s="43">
        <v>223</v>
      </c>
      <c r="K130" s="44" t="s">
        <v>125</v>
      </c>
      <c r="L130" s="43">
        <v>32.94</v>
      </c>
    </row>
    <row r="131" spans="1:12" ht="25.5" x14ac:dyDescent="0.25">
      <c r="A131" s="14"/>
      <c r="B131" s="15"/>
      <c r="C131" s="11"/>
      <c r="D131" s="7" t="s">
        <v>29</v>
      </c>
      <c r="E131" s="42" t="s">
        <v>128</v>
      </c>
      <c r="F131" s="43">
        <v>200</v>
      </c>
      <c r="G131" s="43">
        <v>11.7</v>
      </c>
      <c r="H131" s="43">
        <v>8.34</v>
      </c>
      <c r="I131" s="43">
        <v>46.03</v>
      </c>
      <c r="J131" s="43">
        <v>284.7</v>
      </c>
      <c r="K131" s="44" t="s">
        <v>130</v>
      </c>
      <c r="L131" s="43">
        <v>8.02</v>
      </c>
    </row>
    <row r="132" spans="1:12" ht="25.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26.06</v>
      </c>
      <c r="J132" s="43">
        <v>95.96</v>
      </c>
      <c r="K132" s="44" t="s">
        <v>131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2.75</v>
      </c>
      <c r="H134" s="43">
        <v>0.5</v>
      </c>
      <c r="I134" s="43">
        <v>17</v>
      </c>
      <c r="J134" s="43">
        <v>85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28.419999999999998</v>
      </c>
      <c r="H137" s="19">
        <f t="shared" si="64"/>
        <v>32.03</v>
      </c>
      <c r="I137" s="19">
        <f t="shared" si="64"/>
        <v>122.25</v>
      </c>
      <c r="J137" s="19">
        <f t="shared" si="64"/>
        <v>865.16000000000008</v>
      </c>
      <c r="K137" s="25"/>
      <c r="L137" s="19">
        <f t="shared" ref="L137" si="65">SUM(L128:L136)</f>
        <v>93.94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1460</v>
      </c>
      <c r="G138" s="32">
        <f t="shared" ref="G138" si="66">G127+G137</f>
        <v>47.58</v>
      </c>
      <c r="H138" s="32">
        <f t="shared" ref="H138" si="67">H127+H137</f>
        <v>50.92</v>
      </c>
      <c r="I138" s="32">
        <f t="shared" ref="I138" si="68">I127+I137</f>
        <v>209.22</v>
      </c>
      <c r="J138" s="32">
        <f t="shared" ref="J138:L138" si="69">J127+J137</f>
        <v>1522.3600000000001</v>
      </c>
      <c r="K138" s="32"/>
      <c r="L138" s="32">
        <f t="shared" si="69"/>
        <v>171.1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3.82</v>
      </c>
      <c r="H139" s="40">
        <v>7.19</v>
      </c>
      <c r="I139" s="40">
        <v>17.89</v>
      </c>
      <c r="J139" s="40">
        <v>199.75</v>
      </c>
      <c r="K139" s="41" t="s">
        <v>132</v>
      </c>
      <c r="L139" s="40">
        <v>41.66</v>
      </c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60</v>
      </c>
      <c r="G140" s="43">
        <v>9.48</v>
      </c>
      <c r="H140" s="43">
        <v>7.43</v>
      </c>
      <c r="I140" s="43">
        <v>24.9</v>
      </c>
      <c r="J140" s="43">
        <v>272.8</v>
      </c>
      <c r="K140" s="44" t="s">
        <v>133</v>
      </c>
      <c r="L140" s="43">
        <v>15.1</v>
      </c>
    </row>
    <row r="141" spans="1:12" ht="25.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0.2</v>
      </c>
      <c r="H141" s="43">
        <v>0</v>
      </c>
      <c r="I141" s="43">
        <v>12.73</v>
      </c>
      <c r="J141" s="43">
        <v>28.03</v>
      </c>
      <c r="K141" s="44" t="s">
        <v>89</v>
      </c>
      <c r="L141" s="43">
        <v>5.0999999999999996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25</v>
      </c>
      <c r="G142" s="43">
        <v>1.88</v>
      </c>
      <c r="H142" s="43">
        <v>1.25</v>
      </c>
      <c r="I142" s="43">
        <v>13.56</v>
      </c>
      <c r="J142" s="43">
        <v>125.8</v>
      </c>
      <c r="K142" s="44"/>
      <c r="L142" s="43">
        <v>2.2999999999999998</v>
      </c>
    </row>
    <row r="143" spans="1:12" ht="15" x14ac:dyDescent="0.25">
      <c r="A143" s="23"/>
      <c r="B143" s="15"/>
      <c r="C143" s="11"/>
      <c r="D143" s="7" t="s">
        <v>24</v>
      </c>
      <c r="E143" s="42" t="s">
        <v>102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13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15.78</v>
      </c>
      <c r="H146" s="19">
        <f t="shared" si="70"/>
        <v>16.27</v>
      </c>
      <c r="I146" s="19">
        <f t="shared" si="70"/>
        <v>78.88</v>
      </c>
      <c r="J146" s="19">
        <f t="shared" si="70"/>
        <v>673.38</v>
      </c>
      <c r="K146" s="25"/>
      <c r="L146" s="19">
        <f t="shared" ref="L146" si="71">SUM(L139:L145)</f>
        <v>77.16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100</v>
      </c>
      <c r="G147" s="43">
        <v>0.82</v>
      </c>
      <c r="H147" s="43">
        <v>3.71</v>
      </c>
      <c r="I147" s="43">
        <v>5.0599999999999996</v>
      </c>
      <c r="J147" s="43">
        <v>96.88</v>
      </c>
      <c r="K147" s="44" t="s">
        <v>98</v>
      </c>
      <c r="L147" s="43">
        <v>11.78</v>
      </c>
    </row>
    <row r="148" spans="1:12" ht="25.5" x14ac:dyDescent="0.25">
      <c r="A148" s="23"/>
      <c r="B148" s="15"/>
      <c r="C148" s="11"/>
      <c r="D148" s="7" t="s">
        <v>27</v>
      </c>
      <c r="E148" s="42" t="s">
        <v>134</v>
      </c>
      <c r="F148" s="43">
        <v>200</v>
      </c>
      <c r="G148" s="43">
        <v>1.45</v>
      </c>
      <c r="H148" s="43">
        <v>3.93</v>
      </c>
      <c r="I148" s="43">
        <v>10.02</v>
      </c>
      <c r="J148" s="43">
        <v>131</v>
      </c>
      <c r="K148" s="44" t="s">
        <v>109</v>
      </c>
      <c r="L148" s="43">
        <v>26.2</v>
      </c>
    </row>
    <row r="149" spans="1:12" ht="25.5" x14ac:dyDescent="0.25">
      <c r="A149" s="23"/>
      <c r="B149" s="15"/>
      <c r="C149" s="11"/>
      <c r="D149" s="7" t="s">
        <v>28</v>
      </c>
      <c r="E149" s="42" t="s">
        <v>52</v>
      </c>
      <c r="F149" s="43">
        <v>100</v>
      </c>
      <c r="G149" s="43">
        <v>11.08</v>
      </c>
      <c r="H149" s="43">
        <v>6</v>
      </c>
      <c r="I149" s="43">
        <v>8</v>
      </c>
      <c r="J149" s="43">
        <v>146.11000000000001</v>
      </c>
      <c r="K149" s="44" t="s">
        <v>135</v>
      </c>
      <c r="L149" s="43">
        <v>30.96</v>
      </c>
    </row>
    <row r="150" spans="1:12" ht="25.5" x14ac:dyDescent="0.25">
      <c r="A150" s="23"/>
      <c r="B150" s="15"/>
      <c r="C150" s="11"/>
      <c r="D150" s="7" t="s">
        <v>29</v>
      </c>
      <c r="E150" s="42" t="s">
        <v>53</v>
      </c>
      <c r="F150" s="43">
        <v>200</v>
      </c>
      <c r="G150" s="43">
        <v>4.08</v>
      </c>
      <c r="H150" s="43">
        <v>6.4</v>
      </c>
      <c r="I150" s="43">
        <v>27.27</v>
      </c>
      <c r="J150" s="43">
        <v>190.24</v>
      </c>
      <c r="K150" s="44" t="s">
        <v>93</v>
      </c>
      <c r="L150" s="43">
        <v>11</v>
      </c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0.74</v>
      </c>
      <c r="H151" s="43">
        <v>0</v>
      </c>
      <c r="I151" s="43">
        <v>21.56</v>
      </c>
      <c r="J151" s="43">
        <v>88.48</v>
      </c>
      <c r="K151" s="44"/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/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2.75</v>
      </c>
      <c r="H153" s="43">
        <v>0.5</v>
      </c>
      <c r="I153" s="43">
        <v>17</v>
      </c>
      <c r="J153" s="43">
        <v>85</v>
      </c>
      <c r="K153" s="44"/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24.72</v>
      </c>
      <c r="H156" s="19">
        <f t="shared" si="72"/>
        <v>20.99</v>
      </c>
      <c r="I156" s="19">
        <f t="shared" si="72"/>
        <v>113.81</v>
      </c>
      <c r="J156" s="19">
        <f t="shared" si="72"/>
        <v>850.93000000000006</v>
      </c>
      <c r="K156" s="25"/>
      <c r="L156" s="19">
        <f t="shared" ref="L156" si="73">SUM(L147:L155)</f>
        <v>93.94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1485</v>
      </c>
      <c r="G157" s="32">
        <f t="shared" ref="G157" si="74">G146+G156</f>
        <v>40.5</v>
      </c>
      <c r="H157" s="32">
        <f t="shared" ref="H157" si="75">H146+H156</f>
        <v>37.26</v>
      </c>
      <c r="I157" s="32">
        <f t="shared" ref="I157" si="76">I146+I156</f>
        <v>192.69</v>
      </c>
      <c r="J157" s="32">
        <f t="shared" ref="J157:L157" si="77">J146+J156</f>
        <v>1524.31</v>
      </c>
      <c r="K157" s="32"/>
      <c r="L157" s="32">
        <f t="shared" si="77"/>
        <v>171.1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136</v>
      </c>
      <c r="F158" s="40">
        <v>200</v>
      </c>
      <c r="G158" s="40">
        <v>18.989999999999998</v>
      </c>
      <c r="H158" s="40">
        <v>20.32</v>
      </c>
      <c r="I158" s="40">
        <v>3.51</v>
      </c>
      <c r="J158" s="40">
        <v>322.04000000000002</v>
      </c>
      <c r="K158" s="41" t="s">
        <v>103</v>
      </c>
      <c r="L158" s="40">
        <v>33.04</v>
      </c>
    </row>
    <row r="159" spans="1:12" ht="15" x14ac:dyDescent="0.25">
      <c r="A159" s="23"/>
      <c r="B159" s="15"/>
      <c r="C159" s="11"/>
      <c r="D159" s="6"/>
      <c r="E159" s="42" t="s">
        <v>101</v>
      </c>
      <c r="F159" s="43">
        <v>20</v>
      </c>
      <c r="G159" s="43">
        <v>2.3199999999999998</v>
      </c>
      <c r="H159" s="43">
        <v>1.52</v>
      </c>
      <c r="I159" s="43">
        <v>0</v>
      </c>
      <c r="J159" s="43">
        <v>72.8</v>
      </c>
      <c r="K159" s="44" t="s">
        <v>79</v>
      </c>
      <c r="L159" s="43">
        <v>15.12</v>
      </c>
    </row>
    <row r="160" spans="1:12" ht="25.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1.77</v>
      </c>
      <c r="H160" s="43">
        <v>1.36</v>
      </c>
      <c r="I160" s="43">
        <v>23.78</v>
      </c>
      <c r="J160" s="43">
        <v>105.26</v>
      </c>
      <c r="K160" s="44" t="s">
        <v>104</v>
      </c>
      <c r="L160" s="43">
        <v>14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94</v>
      </c>
      <c r="F162" s="43">
        <v>150</v>
      </c>
      <c r="G162" s="43">
        <v>0.9</v>
      </c>
      <c r="H162" s="43">
        <v>0.2</v>
      </c>
      <c r="I162" s="43">
        <v>8.1</v>
      </c>
      <c r="J162" s="43">
        <v>53.2</v>
      </c>
      <c r="K162" s="44"/>
      <c r="L162" s="43">
        <v>13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27.779999999999998</v>
      </c>
      <c r="H165" s="19">
        <f t="shared" si="78"/>
        <v>23.849999999999998</v>
      </c>
      <c r="I165" s="19">
        <f t="shared" si="78"/>
        <v>60.29</v>
      </c>
      <c r="J165" s="19">
        <f t="shared" si="78"/>
        <v>666.5200000000001</v>
      </c>
      <c r="K165" s="25"/>
      <c r="L165" s="19">
        <f t="shared" ref="L165" si="79">SUM(L158:L164)</f>
        <v>77.16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100</v>
      </c>
      <c r="G166" s="43">
        <v>1.36</v>
      </c>
      <c r="H166" s="43">
        <v>6.55</v>
      </c>
      <c r="I166" s="43">
        <v>5.38</v>
      </c>
      <c r="J166" s="43">
        <v>45.9</v>
      </c>
      <c r="K166" s="44" t="s">
        <v>139</v>
      </c>
      <c r="L166" s="43">
        <v>17</v>
      </c>
    </row>
    <row r="167" spans="1:12" ht="25.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146.78</v>
      </c>
      <c r="K167" s="44" t="s">
        <v>140</v>
      </c>
      <c r="L167" s="43">
        <v>24.98</v>
      </c>
    </row>
    <row r="168" spans="1:12" ht="25.5" x14ac:dyDescent="0.25">
      <c r="A168" s="23"/>
      <c r="B168" s="15"/>
      <c r="C168" s="11"/>
      <c r="D168" s="7" t="s">
        <v>28</v>
      </c>
      <c r="E168" s="42" t="s">
        <v>45</v>
      </c>
      <c r="F168" s="43">
        <v>100</v>
      </c>
      <c r="G168" s="43">
        <v>14.73</v>
      </c>
      <c r="H168" s="43">
        <v>16.14</v>
      </c>
      <c r="I168" s="43">
        <v>18.63</v>
      </c>
      <c r="J168" s="43">
        <v>279</v>
      </c>
      <c r="K168" s="44" t="s">
        <v>85</v>
      </c>
      <c r="L168" s="43">
        <v>30.96</v>
      </c>
    </row>
    <row r="169" spans="1:12" ht="25.5" x14ac:dyDescent="0.25">
      <c r="A169" s="23"/>
      <c r="B169" s="15"/>
      <c r="C169" s="11"/>
      <c r="D169" s="7" t="s">
        <v>29</v>
      </c>
      <c r="E169" s="42" t="s">
        <v>138</v>
      </c>
      <c r="F169" s="43">
        <v>150</v>
      </c>
      <c r="G169" s="43">
        <v>5.6</v>
      </c>
      <c r="H169" s="43">
        <v>4.2</v>
      </c>
      <c r="I169" s="43">
        <v>26.88</v>
      </c>
      <c r="J169" s="43">
        <v>172.84</v>
      </c>
      <c r="K169" s="44" t="s">
        <v>111</v>
      </c>
      <c r="L169" s="43">
        <v>9</v>
      </c>
    </row>
    <row r="170" spans="1:12" ht="25.5" x14ac:dyDescent="0.25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 t="s">
        <v>87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50</v>
      </c>
      <c r="G172" s="43">
        <v>2.75</v>
      </c>
      <c r="H172" s="43">
        <v>0.5</v>
      </c>
      <c r="I172" s="43">
        <v>17</v>
      </c>
      <c r="J172" s="43">
        <v>85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26.630000000000003</v>
      </c>
      <c r="H175" s="19">
        <f t="shared" si="80"/>
        <v>29.66</v>
      </c>
      <c r="I175" s="19">
        <f t="shared" si="80"/>
        <v>106.36</v>
      </c>
      <c r="J175" s="19">
        <f t="shared" si="80"/>
        <v>823.72</v>
      </c>
      <c r="K175" s="25"/>
      <c r="L175" s="19">
        <f t="shared" ref="L175" si="81">SUM(L166:L174)</f>
        <v>93.94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1420</v>
      </c>
      <c r="G176" s="32">
        <f t="shared" ref="G176" si="82">G165+G175</f>
        <v>54.41</v>
      </c>
      <c r="H176" s="32">
        <f t="shared" ref="H176" si="83">H165+H175</f>
        <v>53.51</v>
      </c>
      <c r="I176" s="32">
        <f t="shared" ref="I176" si="84">I165+I175</f>
        <v>166.65</v>
      </c>
      <c r="J176" s="32">
        <f t="shared" ref="J176:L176" si="85">J165+J175</f>
        <v>1490.2400000000002</v>
      </c>
      <c r="K176" s="32"/>
      <c r="L176" s="32">
        <f t="shared" si="85"/>
        <v>171.1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200</v>
      </c>
      <c r="G177" s="40">
        <v>27.84</v>
      </c>
      <c r="H177" s="40">
        <v>18</v>
      </c>
      <c r="I177" s="40">
        <v>32.4</v>
      </c>
      <c r="J177" s="40">
        <v>386.98</v>
      </c>
      <c r="K177" s="41" t="s">
        <v>88</v>
      </c>
      <c r="L177" s="40">
        <v>47.07</v>
      </c>
    </row>
    <row r="178" spans="1:12" ht="25.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 t="s">
        <v>80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3.52</v>
      </c>
      <c r="H179" s="43">
        <v>3.72</v>
      </c>
      <c r="I179" s="43">
        <v>25.49</v>
      </c>
      <c r="J179" s="43">
        <v>145.19999999999999</v>
      </c>
      <c r="K179" s="44"/>
      <c r="L179" s="43">
        <v>14</v>
      </c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11.2</v>
      </c>
      <c r="G180" s="43">
        <v>0.59</v>
      </c>
      <c r="H180" s="43">
        <v>4.59</v>
      </c>
      <c r="I180" s="43">
        <v>9.3800000000000008</v>
      </c>
      <c r="J180" s="43">
        <v>81.150000000000006</v>
      </c>
      <c r="K180" s="44"/>
      <c r="L180" s="43">
        <v>3.09</v>
      </c>
    </row>
    <row r="181" spans="1:12" ht="15" x14ac:dyDescent="0.25">
      <c r="A181" s="23"/>
      <c r="B181" s="15"/>
      <c r="C181" s="11"/>
      <c r="D181" s="7" t="s">
        <v>24</v>
      </c>
      <c r="E181" s="42" t="s">
        <v>94</v>
      </c>
      <c r="F181" s="43">
        <v>150</v>
      </c>
      <c r="G181" s="43">
        <v>0.9</v>
      </c>
      <c r="H181" s="43">
        <v>0.2</v>
      </c>
      <c r="I181" s="43">
        <v>8.1</v>
      </c>
      <c r="J181" s="43">
        <v>53.2</v>
      </c>
      <c r="K181" s="44"/>
      <c r="L181" s="43">
        <v>13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561.20000000000005</v>
      </c>
      <c r="G184" s="19">
        <f t="shared" ref="G184:J184" si="86">SUM(G177:G183)</f>
        <v>32.85</v>
      </c>
      <c r="H184" s="19">
        <f t="shared" si="86"/>
        <v>26.509999999999998</v>
      </c>
      <c r="I184" s="19">
        <f t="shared" si="86"/>
        <v>75.36999999999999</v>
      </c>
      <c r="J184" s="19">
        <f t="shared" si="86"/>
        <v>666.53000000000009</v>
      </c>
      <c r="K184" s="25"/>
      <c r="L184" s="19">
        <f t="shared" ref="L184" si="87">SUM(L177:L183)</f>
        <v>77.16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100</v>
      </c>
      <c r="G185" s="43">
        <v>0.86</v>
      </c>
      <c r="H185" s="43">
        <v>3.65</v>
      </c>
      <c r="I185" s="43">
        <v>5.05</v>
      </c>
      <c r="J185" s="43">
        <v>56.34</v>
      </c>
      <c r="K185" s="44" t="s">
        <v>142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141</v>
      </c>
      <c r="F186" s="43">
        <v>200</v>
      </c>
      <c r="G186" s="43">
        <v>5.99</v>
      </c>
      <c r="H186" s="43">
        <v>7.54</v>
      </c>
      <c r="I186" s="43">
        <v>15.53</v>
      </c>
      <c r="J186" s="43">
        <v>182.56</v>
      </c>
      <c r="K186" s="44" t="s">
        <v>143</v>
      </c>
      <c r="L186" s="43">
        <v>30</v>
      </c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100</v>
      </c>
      <c r="G187" s="43">
        <v>10.4</v>
      </c>
      <c r="H187" s="43">
        <v>10.8</v>
      </c>
      <c r="I187" s="43">
        <v>4.76</v>
      </c>
      <c r="J187" s="43">
        <v>188.2</v>
      </c>
      <c r="K187" s="44" t="s">
        <v>144</v>
      </c>
      <c r="L187" s="43">
        <v>29.94</v>
      </c>
    </row>
    <row r="188" spans="1:12" ht="15" x14ac:dyDescent="0.25">
      <c r="A188" s="23"/>
      <c r="B188" s="15"/>
      <c r="C188" s="11"/>
      <c r="D188" s="7" t="s">
        <v>29</v>
      </c>
      <c r="E188" s="42" t="s">
        <v>116</v>
      </c>
      <c r="F188" s="43">
        <v>150</v>
      </c>
      <c r="G188" s="43">
        <v>12.59</v>
      </c>
      <c r="H188" s="43">
        <v>8.39</v>
      </c>
      <c r="I188" s="43">
        <v>26.8</v>
      </c>
      <c r="J188" s="43">
        <v>180.12</v>
      </c>
      <c r="K188" s="44" t="s">
        <v>145</v>
      </c>
      <c r="L188" s="43">
        <v>10</v>
      </c>
    </row>
    <row r="189" spans="1:12" ht="15" x14ac:dyDescent="0.25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>
        <v>0.74</v>
      </c>
      <c r="H189" s="43">
        <v>0</v>
      </c>
      <c r="I189" s="43">
        <v>21.56</v>
      </c>
      <c r="J189" s="43">
        <v>88.48</v>
      </c>
      <c r="K189" s="44"/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3.8</v>
      </c>
      <c r="H190" s="43">
        <v>0.45</v>
      </c>
      <c r="I190" s="43">
        <v>24.9</v>
      </c>
      <c r="J190" s="43">
        <v>113.22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2.75</v>
      </c>
      <c r="H191" s="43">
        <v>0.5</v>
      </c>
      <c r="I191" s="43">
        <v>17</v>
      </c>
      <c r="J191" s="43">
        <v>85</v>
      </c>
      <c r="K191" s="44"/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37.129999999999995</v>
      </c>
      <c r="H194" s="19">
        <f t="shared" si="88"/>
        <v>31.330000000000002</v>
      </c>
      <c r="I194" s="19">
        <f t="shared" si="88"/>
        <v>115.6</v>
      </c>
      <c r="J194" s="19">
        <f t="shared" si="88"/>
        <v>893.92000000000007</v>
      </c>
      <c r="K194" s="25"/>
      <c r="L194" s="19">
        <f t="shared" ref="L194" si="89">SUM(L185:L193)</f>
        <v>93.94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1411.2</v>
      </c>
      <c r="G195" s="32">
        <f t="shared" ref="G195" si="90">G184+G194</f>
        <v>69.97999999999999</v>
      </c>
      <c r="H195" s="32">
        <f t="shared" ref="H195" si="91">H184+H194</f>
        <v>57.84</v>
      </c>
      <c r="I195" s="32">
        <f t="shared" ref="I195" si="92">I184+I194</f>
        <v>190.96999999999997</v>
      </c>
      <c r="J195" s="32">
        <f t="shared" ref="J195:L195" si="93">J184+J194</f>
        <v>1560.4500000000003</v>
      </c>
      <c r="K195" s="32"/>
      <c r="L195" s="32">
        <f t="shared" si="93"/>
        <v>171.1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1465.2400000000002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52.837000000000003</v>
      </c>
      <c r="H196" s="34">
        <f t="shared" si="94"/>
        <v>50.434000000000005</v>
      </c>
      <c r="I196" s="34">
        <f t="shared" si="94"/>
        <v>196.10700000000003</v>
      </c>
      <c r="J196" s="34">
        <f t="shared" si="94"/>
        <v>1534.6210000000001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171.09999999999997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2025-04-10T13:33:53Z</dcterms:modified>
</cp:coreProperties>
</file>